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5255" windowHeight="7875" activeTab="1"/>
  </bookViews>
  <sheets>
    <sheet name="стационар общее" sheetId="2" r:id="rId1"/>
    <sheet name="поликлиника общее" sheetId="3" r:id="rId2"/>
  </sheets>
  <definedNames>
    <definedName name="_xlnm._FilterDatabase" localSheetId="0" hidden="1">'стационар общее'!$AA$1:$AA$50</definedName>
    <definedName name="_xlnm.Print_Titles" localSheetId="1">'поликлиника общее'!$B:$C,'поликлиника общее'!$2:$5</definedName>
    <definedName name="_xlnm.Print_Titles" localSheetId="0">'стационар общее'!$B:$C,'стационар общее'!$2:$5</definedName>
    <definedName name="_xlnm.Print_Area" localSheetId="1">'поликлиника общее'!$A$1:$Z$53</definedName>
    <definedName name="_xlnm.Print_Area" localSheetId="0">'стационар общее'!$A$1:$AA$46</definedName>
  </definedNames>
  <calcPr calcId="145621"/>
</workbook>
</file>

<file path=xl/calcChain.xml><?xml version="1.0" encoding="utf-8"?>
<calcChain xmlns="http://schemas.openxmlformats.org/spreadsheetml/2006/main">
  <c r="I47" i="3" l="1"/>
  <c r="Z47" i="3" s="1"/>
  <c r="AA53" i="3"/>
  <c r="O25" i="3" l="1"/>
  <c r="I25" i="3"/>
  <c r="Z21" i="3"/>
  <c r="O14" i="3"/>
  <c r="I14" i="3"/>
  <c r="O20" i="2"/>
  <c r="I20" i="2"/>
  <c r="AA9" i="2"/>
  <c r="Z25" i="3" l="1"/>
  <c r="Z14" i="3"/>
  <c r="AA20" i="2"/>
  <c r="Z5" i="3"/>
  <c r="AA16" i="2" l="1"/>
  <c r="AA17" i="2"/>
  <c r="AA24" i="2"/>
  <c r="AA25" i="2"/>
  <c r="AA26" i="2"/>
  <c r="AA30" i="2"/>
  <c r="AA34" i="2"/>
  <c r="AA35" i="2"/>
  <c r="AA37" i="2"/>
  <c r="AA38" i="2"/>
  <c r="AA42" i="2"/>
  <c r="AA43" i="2"/>
  <c r="AA46" i="2"/>
  <c r="I13" i="2"/>
  <c r="AA13" i="2" s="1"/>
  <c r="I12" i="2"/>
  <c r="AA12" i="2" s="1"/>
  <c r="I17" i="3" l="1"/>
  <c r="Z17" i="3" s="1"/>
  <c r="I7" i="3"/>
  <c r="Z7" i="3" s="1"/>
  <c r="I43" i="3"/>
  <c r="I8" i="3"/>
  <c r="I9" i="3"/>
  <c r="I10" i="3"/>
  <c r="Z10" i="3" s="1"/>
  <c r="I11" i="3"/>
  <c r="I23" i="3"/>
  <c r="I18" i="3"/>
  <c r="I12" i="3"/>
  <c r="I13" i="3"/>
  <c r="I19" i="3"/>
  <c r="Z19" i="3" s="1"/>
  <c r="I20" i="3"/>
  <c r="Z20" i="3" s="1"/>
  <c r="I15" i="3"/>
  <c r="I24" i="3"/>
  <c r="Z24" i="3" s="1"/>
  <c r="I26" i="3"/>
  <c r="Z26" i="3" s="1"/>
  <c r="I27" i="3"/>
  <c r="Z27" i="3" s="1"/>
  <c r="I29" i="3"/>
  <c r="Z29" i="3" s="1"/>
  <c r="I28" i="3"/>
  <c r="I22" i="3"/>
  <c r="I16" i="3"/>
  <c r="I30" i="3"/>
  <c r="I32" i="3"/>
  <c r="Z32" i="3" s="1"/>
  <c r="I31" i="3"/>
  <c r="Z31" i="3" s="1"/>
  <c r="I33" i="3"/>
  <c r="I34" i="3"/>
  <c r="Z34" i="3" s="1"/>
  <c r="I35" i="3"/>
  <c r="Z35" i="3" s="1"/>
  <c r="I36" i="3"/>
  <c r="Z36" i="3" s="1"/>
  <c r="I37" i="3"/>
  <c r="Z37" i="3" s="1"/>
  <c r="I38" i="3"/>
  <c r="I39" i="3"/>
  <c r="Z39" i="3" s="1"/>
  <c r="I40" i="3"/>
  <c r="Z40" i="3" s="1"/>
  <c r="I41" i="3"/>
  <c r="Z41" i="3" s="1"/>
  <c r="I42" i="3"/>
  <c r="Z42" i="3" s="1"/>
  <c r="I45" i="3"/>
  <c r="Z45" i="3" s="1"/>
  <c r="I44" i="3"/>
  <c r="Z44" i="3" s="1"/>
  <c r="I48" i="3"/>
  <c r="Z48" i="3" s="1"/>
  <c r="I50" i="3"/>
  <c r="Z50" i="3" s="1"/>
  <c r="I49" i="3"/>
  <c r="Z49" i="3" s="1"/>
  <c r="I46" i="3"/>
  <c r="Z46" i="3" s="1"/>
  <c r="I51" i="3"/>
  <c r="Z51" i="3" s="1"/>
  <c r="I53" i="3"/>
  <c r="Z53" i="3" s="1"/>
  <c r="I14" i="2"/>
  <c r="O14" i="2"/>
  <c r="S14" i="2"/>
  <c r="AA14" i="2" l="1"/>
  <c r="I28" i="2"/>
  <c r="O28" i="2"/>
  <c r="AA28" i="2" s="1"/>
  <c r="V9" i="3"/>
  <c r="S9" i="3"/>
  <c r="O9" i="3"/>
  <c r="Y11" i="3"/>
  <c r="V11" i="3"/>
  <c r="S11" i="3"/>
  <c r="O11" i="3"/>
  <c r="O6" i="3"/>
  <c r="I6" i="3"/>
  <c r="O16" i="3"/>
  <c r="Z16" i="3" s="1"/>
  <c r="O22" i="3"/>
  <c r="S22" i="3"/>
  <c r="O18" i="3"/>
  <c r="S18" i="3"/>
  <c r="O38" i="3"/>
  <c r="S38" i="3"/>
  <c r="Y12" i="3"/>
  <c r="V12" i="3"/>
  <c r="S12" i="3"/>
  <c r="O12" i="3"/>
  <c r="O15" i="3"/>
  <c r="Z15" i="3" s="1"/>
  <c r="I31" i="2"/>
  <c r="O31" i="2"/>
  <c r="S31" i="2"/>
  <c r="I18" i="2"/>
  <c r="O18" i="2"/>
  <c r="I15" i="2"/>
  <c r="O15" i="2"/>
  <c r="S15" i="2"/>
  <c r="I21" i="2"/>
  <c r="O21" i="2"/>
  <c r="S21" i="2"/>
  <c r="I44" i="2"/>
  <c r="O44" i="2"/>
  <c r="S44" i="2"/>
  <c r="I10" i="2"/>
  <c r="AA10" i="2" s="1"/>
  <c r="I8" i="2"/>
  <c r="O8" i="2"/>
  <c r="S8" i="2"/>
  <c r="I33" i="2"/>
  <c r="AA33" i="2" s="1"/>
  <c r="I41" i="2"/>
  <c r="O41" i="2"/>
  <c r="S41" i="2"/>
  <c r="V41" i="2"/>
  <c r="I27" i="2"/>
  <c r="O27" i="2"/>
  <c r="S27" i="2"/>
  <c r="V27" i="2"/>
  <c r="I22" i="2"/>
  <c r="O22" i="2"/>
  <c r="I29" i="2"/>
  <c r="O29" i="2"/>
  <c r="I36" i="2"/>
  <c r="O36" i="2"/>
  <c r="S36" i="2"/>
  <c r="V36" i="2"/>
  <c r="Z36" i="2"/>
  <c r="I40" i="2"/>
  <c r="O40" i="2"/>
  <c r="I11" i="2"/>
  <c r="O11" i="2"/>
  <c r="I32" i="2"/>
  <c r="O32" i="2"/>
  <c r="S32" i="2"/>
  <c r="Z32" i="2"/>
  <c r="I39" i="2"/>
  <c r="O39" i="2"/>
  <c r="S39" i="2"/>
  <c r="Z39" i="2"/>
  <c r="O23" i="2"/>
  <c r="AA23" i="2" s="1"/>
  <c r="I7" i="2"/>
  <c r="O7" i="2"/>
  <c r="I6" i="2"/>
  <c r="O6" i="2"/>
  <c r="Z19" i="2"/>
  <c r="V19" i="2"/>
  <c r="S19" i="2"/>
  <c r="O19" i="2"/>
  <c r="I19" i="2"/>
  <c r="AA7" i="2" l="1"/>
  <c r="AA29" i="2"/>
  <c r="AA15" i="2"/>
  <c r="AA6" i="2"/>
  <c r="AA22" i="2"/>
  <c r="AA18" i="2"/>
  <c r="AA39" i="2"/>
  <c r="AA32" i="2"/>
  <c r="AA36" i="2"/>
  <c r="AA19" i="2"/>
  <c r="AA11" i="2"/>
  <c r="AA27" i="2"/>
  <c r="AA41" i="2"/>
  <c r="AA21" i="2"/>
  <c r="AA31" i="2"/>
  <c r="AA40" i="2"/>
  <c r="AA8" i="2"/>
  <c r="AA44" i="2"/>
  <c r="Z12" i="3"/>
  <c r="Z6" i="3"/>
  <c r="Z11" i="3"/>
  <c r="Z38" i="3"/>
  <c r="Z22" i="3"/>
  <c r="Z18" i="3"/>
  <c r="Z9" i="3"/>
  <c r="Y8" i="3" l="1"/>
  <c r="V8" i="3"/>
  <c r="S8" i="3"/>
  <c r="O8" i="3"/>
  <c r="S28" i="3"/>
  <c r="O28" i="3"/>
  <c r="S33" i="3"/>
  <c r="O33" i="3"/>
  <c r="O23" i="3"/>
  <c r="Z23" i="3" s="1"/>
  <c r="Z28" i="3" l="1"/>
  <c r="Z8" i="3"/>
  <c r="Z33" i="3"/>
  <c r="S30" i="3"/>
  <c r="O30" i="3"/>
  <c r="O13" i="3"/>
  <c r="Z13" i="3" s="1"/>
  <c r="S43" i="3"/>
  <c r="O43" i="3"/>
  <c r="Z30" i="3" l="1"/>
  <c r="Z43" i="3"/>
  <c r="AA5" i="2"/>
</calcChain>
</file>

<file path=xl/sharedStrings.xml><?xml version="1.0" encoding="utf-8"?>
<sst xmlns="http://schemas.openxmlformats.org/spreadsheetml/2006/main" count="196" uniqueCount="129">
  <si>
    <t xml:space="preserve"> </t>
  </si>
  <si>
    <t xml:space="preserve">1. Открытость и доступность информации о медицинской организации </t>
  </si>
  <si>
    <t>1) уровень рейтинга на сайте www.bus.gov.ru (от 0 до 1)</t>
  </si>
  <si>
    <t>www.bus.gov.ru</t>
  </si>
  <si>
    <t>3) наличие и доступность способов обратной связи с потребителями услуг в сфере здравоохранения (балл)</t>
  </si>
  <si>
    <t>2)полнота, актуальность и понятность информации о медицинской организации, размещаемой на официальном сайте (балл)</t>
  </si>
  <si>
    <t>Анализ сайтов</t>
  </si>
  <si>
    <t>5) доля пациентов, удовлетворенных качеством и полнотой информации, доступной на официальном сайте медицинской организации (%)</t>
  </si>
  <si>
    <t xml:space="preserve">2. Комфортность условий и доступность получения медицинских услуг, в том числе для граждан с ограниченными возможностями здоровья </t>
  </si>
  <si>
    <t>1) доля пациентов, которые записались на прием у врача при первом обращении в медицинскую организацию (%)</t>
  </si>
  <si>
    <t xml:space="preserve">Опрос граждан-получателей социальных услуг </t>
  </si>
  <si>
    <t xml:space="preserve">3. Время ожидания в очереди при получении медицинской услуг </t>
  </si>
  <si>
    <t xml:space="preserve">4. Доброжелательность, вежливость и компетентность работников медицинской организации </t>
  </si>
  <si>
    <t xml:space="preserve">1) доля потребителей услуг, которые высоко оценивают доброжелательность, вежливость и внимательность работников медицинских организаций (%) </t>
  </si>
  <si>
    <t xml:space="preserve">2) доля потребителей услуг, которые высоко оценивают компетентность медицинских работников (%) </t>
  </si>
  <si>
    <t xml:space="preserve">5. Удовлетворенность качеством обслуживания в медицинской организации </t>
  </si>
  <si>
    <t>Наименование показателя</t>
  </si>
  <si>
    <t>Источник информации</t>
  </si>
  <si>
    <t xml:space="preserve">3. Время ожидания в очереди при получении медицинской услуги </t>
  </si>
  <si>
    <t xml:space="preserve">2) доля пациентов, готовых рекомендовать медицинскую организацию для получения медицинской помощи (%) </t>
  </si>
  <si>
    <t>всего</t>
  </si>
  <si>
    <t>Итого, интегральный результат</t>
  </si>
  <si>
    <t>РЕЙТИНГ</t>
  </si>
  <si>
    <t>рейтинг</t>
  </si>
  <si>
    <t>ГАУЗ "Детская республиканская клиническая больница"</t>
  </si>
  <si>
    <t>ГБУЗ "Кяхтинская ЦРБ"</t>
  </si>
  <si>
    <t>ГБУЗ "Петропавловская ЦРБ"</t>
  </si>
  <si>
    <t>ГБУЗ "Гусиноозерская ЦРБ"</t>
  </si>
  <si>
    <t>ГБУЗ "Хоринская ЦРБ"</t>
  </si>
  <si>
    <t>ГБУЗ "Нижнеангарская ЦРБ"</t>
  </si>
  <si>
    <t>ГБУЗ "Тарбагатайская ЦРБ"</t>
  </si>
  <si>
    <t>ГБУЗ "Бичурская ЦРБ"</t>
  </si>
  <si>
    <t>ГБУЗ "Еравнинская ЦРБ"</t>
  </si>
  <si>
    <t>ГБУЗ "Республиканская клиническая больница им. Семашко"</t>
  </si>
  <si>
    <t>ГБУЗ "Кабанская ЦРБ"</t>
  </si>
  <si>
    <t>ГБУЗ "Прибайкальская ЦРБ"</t>
  </si>
  <si>
    <t>ГБУЗ "Окинская ЦРБ"</t>
  </si>
  <si>
    <t>ГБУЗ "Республиканский психоневрологический диспансер"</t>
  </si>
  <si>
    <t>ГБУЗ "Баунтовская ЦРБ"</t>
  </si>
  <si>
    <t>ГБУЗ "Республиканский кожно-венерологический диспансер"</t>
  </si>
  <si>
    <t>ГБУЗ "Кижингинская ЦРБ"</t>
  </si>
  <si>
    <t>ГБУЗ"Мухоршибирская ЦРБ"</t>
  </si>
  <si>
    <t>ГБУЗ"Городской родильный дом № 2"</t>
  </si>
  <si>
    <t>ГБУЗ"Баргузинская ЦРБ"</t>
  </si>
  <si>
    <t>ГБУЗ"Заиграевская ЦРБ"</t>
  </si>
  <si>
    <t>ГБУЗ"Тункинская ЦРБ"</t>
  </si>
  <si>
    <t>ГБУЗ"Городская больница № 2"</t>
  </si>
  <si>
    <t>ГБУЗ"Курумканская ЦРБ"</t>
  </si>
  <si>
    <t>ГБУЗ"Иволгинская ЦРБ"</t>
  </si>
  <si>
    <t>ГБУЗ"Закаменская ЦРБ"</t>
  </si>
  <si>
    <t>ГБУЗ"Муйская ЦРБ"</t>
  </si>
  <si>
    <t xml:space="preserve">ГБУЗ"Городская больница №5" </t>
  </si>
  <si>
    <t>ГБУЗ"Еравнинская ЦРБ"</t>
  </si>
  <si>
    <t xml:space="preserve">ГБУЗ"Городская поликлиника №2" </t>
  </si>
  <si>
    <t>ГБУЗ"Хоринская ЦРБ"</t>
  </si>
  <si>
    <t>ГБУЗ"Бичурская ЦРБ"</t>
  </si>
  <si>
    <t>ГБУЗ"Городская поликлиника №1"</t>
  </si>
  <si>
    <t>ГБУЗ"Прибайкальская ЦРБ"</t>
  </si>
  <si>
    <t>ГБУЗ"Гусиноозерская ЦРБ"</t>
  </si>
  <si>
    <t xml:space="preserve">ГАУЗ"Стоматологическая поликлиника №2" </t>
  </si>
  <si>
    <t>ГБУЗ"Окинская ЦРБ"</t>
  </si>
  <si>
    <t>ГБУЗ"Кабанская ЦРБ"</t>
  </si>
  <si>
    <t xml:space="preserve">ГБУЗ"Городская поликлиника №6" </t>
  </si>
  <si>
    <t>ГБУЗ"Тарбагатайская ЦРБ"</t>
  </si>
  <si>
    <t>ГБУЗ"Петропавловская ЦРБ"</t>
  </si>
  <si>
    <t xml:space="preserve">ГАУЗ"Стоматологическая поликлиника №3" </t>
  </si>
  <si>
    <t xml:space="preserve">ГАУЗ"Стоматологическая поликлиника №1" </t>
  </si>
  <si>
    <t xml:space="preserve">ГБУЗ"Городская поликлиника №3" </t>
  </si>
  <si>
    <t>ГБУЗ"Нижнеангарская ЦРБ"</t>
  </si>
  <si>
    <t>ГБУЗ"Баунтовская ЦРБ"</t>
  </si>
  <si>
    <t xml:space="preserve">ГБУЗ"Городская больница №4" </t>
  </si>
  <si>
    <t>ГБУЗ"Кяхтинская ЦРБ"</t>
  </si>
  <si>
    <t>ГБУЗ"Кижингинская ЦРБ"</t>
  </si>
  <si>
    <t>ГБУЗ "Республиканский противотуберкулезный диспансер"</t>
  </si>
  <si>
    <t xml:space="preserve">4)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в помещениях медицинской организации </t>
  </si>
  <si>
    <t xml:space="preserve">1) Доля потребителей услуг, удовлетворенных условиями пребывания в медицинской организации (%) </t>
  </si>
  <si>
    <t xml:space="preserve">2) доля потребителей услуг, удовлетвореных питанием в МО  (%) </t>
  </si>
  <si>
    <t xml:space="preserve">3) Доля потребителей услуг, госпитализированных в назначенный срок плановой госпитализации, % </t>
  </si>
  <si>
    <t xml:space="preserve">3) доля потребителей услуг, у которых вовремя пребывания в стационаре не возникла необходимость оплачитвать назначенные диагностические исследования за свой счет (%) </t>
  </si>
  <si>
    <t>4) доля потребителей услуг c ограниченными возможностями здоровья, удовлетворенных условиями пребывания в МО (%)</t>
  </si>
  <si>
    <t>1) среднее время ожидания в приемном отделении МО (мин.)</t>
  </si>
  <si>
    <t>2) средний срок ожидания плановой госпитализации с момента получения направления на плановую госпитализацию (относительно сроков ожидания, установленных территориальной программой государственных гарантий бесп. оказания гражданам мед. помощи), дни</t>
  </si>
  <si>
    <t xml:space="preserve">5. Удовлетворенность оказанными услугами в медицинской организации </t>
  </si>
  <si>
    <t xml:space="preserve">1) Доля потребителей услуг, удовлетворенных оказанными услугами  (%) </t>
  </si>
  <si>
    <t xml:space="preserve">2) Доля потребителей услуг, готовых рекомендовать медицинскую организацию для получения медицинской помощи (%) </t>
  </si>
  <si>
    <t xml:space="preserve">3) удовлетворенность действиями медицинского персонала по уходу (%) </t>
  </si>
  <si>
    <t>4)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в помещениях (от числа опрошенных, %)</t>
  </si>
  <si>
    <t>5)доля пациентов, удовлетворенных качеством и полнотой информации, доступной на официальном сайте медицинской организации (%)</t>
  </si>
  <si>
    <t>4) доля потребителей услуг, у которых во время пребывания в стационаре не возникла необходимость оплачивать назначенные лекарственные средства за свой счет (%)</t>
  </si>
  <si>
    <t>2) средняя продолжительнось ожидания посещения врача с момента записи на прием, дни</t>
  </si>
  <si>
    <t>3)доступность записи на прием к врачу: по телефону, с использованием сети Интернет, в регистратуре лично, лечащим врачом на приеме при посещении, баллы</t>
  </si>
  <si>
    <t>4) Доля потребителей услуг, удовлетворенных условиями пребывания в медицинской организации, %</t>
  </si>
  <si>
    <t>5) Доля потребителей услуг с ограниченными возможностями здоровья, удовлетворенных условиями пребывания в медицинской организации, %</t>
  </si>
  <si>
    <t>1) Средний срок ожидания диагностического исследования с момента получения направления на диагностическое исследование (относительно сроков ожидания, установленных территориальной ПГГ), дни</t>
  </si>
  <si>
    <t>2) Доля потребителей услуг, которых врач принял во время, установленное по записи, %</t>
  </si>
  <si>
    <t>3) Доля потребителей услуг, которым диагностическое исследование выполнено во время, установленное по записи, %</t>
  </si>
  <si>
    <t xml:space="preserve">2) доля потребителей услуг, которые положительно оценивают компетентность медицинских работников (%) </t>
  </si>
  <si>
    <t>1) Доля потребителей услуг, удовлетворенных оказанными услугами, %</t>
  </si>
  <si>
    <t>Максимальное значение</t>
  </si>
  <si>
    <t>ГАУЗ "Республиканская клиническая гинекологическая больница"</t>
  </si>
  <si>
    <t>ГАУЗ "Республиканский наркологический диспансер"</t>
  </si>
  <si>
    <t>ГАУЗ "Республиканская клиническая больница восстановительного лечения "Центр восточной медицины"</t>
  </si>
  <si>
    <t>ГБУЗ "Республиканский врачебно-физкультурный диспансер"</t>
  </si>
  <si>
    <t>ГБУЗ "Республиканский центр по профилактике и борьбе со СПИД "</t>
  </si>
  <si>
    <t>ГАУЗ "Республиканский перинатальный центр"</t>
  </si>
  <si>
    <t>ГБУЗ "Бурятский клинический республиканский онкологический диспансер"</t>
  </si>
  <si>
    <t>ГАУЗ "Республиканская клиническая инфекционная больница"</t>
  </si>
  <si>
    <t>ГБУЗ "Городская клиническая больница скорой медицинской помощи им. В.В. Ангапова"</t>
  </si>
  <si>
    <t>ГАУЗ "Детская клиническая боьница с ЦМР"</t>
  </si>
  <si>
    <t>НУЗ "Отделенческая клиническая больница на ст. Улан-Удэ ОАО "РЖД"</t>
  </si>
  <si>
    <t>НУЗ "Отделенческая клиническая больница на ст.Северобайкальск ОАО "РЖД"</t>
  </si>
  <si>
    <t>АУ РБ "Республиканский клинический госпиталь для ветеранов войн "</t>
  </si>
  <si>
    <t>ГАУЗ "Республиканская стоматологическая поликлиника"</t>
  </si>
  <si>
    <t>ГАУЗ "Детская стоматологическая поликлиника"</t>
  </si>
  <si>
    <t>нет сайта</t>
  </si>
  <si>
    <t xml:space="preserve">0.8 </t>
  </si>
  <si>
    <t>ГБУЗ "Гордская больница№5"</t>
  </si>
  <si>
    <t>Медицинский центр " Диамед"</t>
  </si>
  <si>
    <t>ГБУЗ "Городская больница №4"</t>
  </si>
  <si>
    <t>ГАУЗ "Республиканский клинический лечебно-реабилитационный центр
 "Центр восточной медицины"</t>
  </si>
  <si>
    <t xml:space="preserve">  </t>
  </si>
  <si>
    <t>нет в bus.gov</t>
  </si>
  <si>
    <t xml:space="preserve">№ </t>
  </si>
  <si>
    <t>№</t>
  </si>
  <si>
    <t>ГБУЗ "Республиканский центр медицинской профилактики им. В.Р. Бояновой", центр здоровья</t>
  </si>
  <si>
    <t>ГБУЗ "Республиканская клиническая больница им. Н.А. Семашко"</t>
  </si>
  <si>
    <t>ГБУЗ "Городской центр медицинской профилактики" , центр здоровья</t>
  </si>
  <si>
    <t xml:space="preserve">Показатели оценки качества работы медицинских организаций (стационарные условия) </t>
  </si>
  <si>
    <t xml:space="preserve">Показатели оценки качества работы медицинских организаций (амбулаторные условия)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</si>
</sst>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0080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rgb="FF00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7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2" fontId="0" fillId="0" borderId="0" xfId="0" applyNumberFormat="1"/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0" xfId="0" applyFont="1" applyFill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17" fillId="0" borderId="0" xfId="0" applyFont="1"/>
    <xf numFmtId="0" fontId="9" fillId="0" borderId="2" xfId="0" applyFont="1" applyBorder="1" applyAlignment="1">
      <alignment horizontal="center" vertical="center"/>
    </xf>
    <xf numFmtId="2" fontId="7" fillId="2" borderId="9" xfId="0" applyNumberFormat="1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164" fontId="9" fillId="3" borderId="2" xfId="0" applyNumberFormat="1" applyFont="1" applyFill="1" applyBorder="1"/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20" fillId="3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2" fillId="3" borderId="2" xfId="0" applyFont="1" applyFill="1" applyBorder="1"/>
    <xf numFmtId="0" fontId="19" fillId="0" borderId="2" xfId="0" applyFont="1" applyBorder="1" applyAlignment="1">
      <alignment vertical="top" wrapText="1"/>
    </xf>
    <xf numFmtId="0" fontId="19" fillId="2" borderId="2" xfId="0" applyFont="1" applyFill="1" applyBorder="1" applyAlignment="1">
      <alignment vertical="top" wrapText="1"/>
    </xf>
    <xf numFmtId="0" fontId="19" fillId="3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164" fontId="16" fillId="2" borderId="7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5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0" fillId="0" borderId="0" xfId="0"/>
    <xf numFmtId="164" fontId="2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164" fontId="3" fillId="3" borderId="2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164" fontId="27" fillId="3" borderId="0" xfId="0" applyNumberFormat="1" applyFont="1" applyFill="1"/>
    <xf numFmtId="164" fontId="29" fillId="3" borderId="2" xfId="0" applyNumberFormat="1" applyFont="1" applyFill="1" applyBorder="1" applyAlignment="1">
      <alignment vertical="top" wrapText="1"/>
    </xf>
    <xf numFmtId="164" fontId="29" fillId="3" borderId="2" xfId="0" applyNumberFormat="1" applyFont="1" applyFill="1" applyBorder="1" applyAlignment="1">
      <alignment vertical="center" wrapText="1"/>
    </xf>
    <xf numFmtId="164" fontId="29" fillId="3" borderId="9" xfId="0" applyNumberFormat="1" applyFont="1" applyFill="1" applyBorder="1" applyAlignment="1">
      <alignment vertical="top" wrapText="1"/>
    </xf>
    <xf numFmtId="0" fontId="13" fillId="0" borderId="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12" fillId="4" borderId="2" xfId="0" applyFont="1" applyFill="1" applyBorder="1"/>
    <xf numFmtId="164" fontId="12" fillId="4" borderId="7" xfId="0" applyNumberFormat="1" applyFont="1" applyFill="1" applyBorder="1" applyAlignment="1">
      <alignment horizontal="center" vertical="center"/>
    </xf>
    <xf numFmtId="0" fontId="23" fillId="4" borderId="0" xfId="0" applyFont="1" applyFill="1"/>
    <xf numFmtId="0" fontId="12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33" fillId="2" borderId="3" xfId="0" applyNumberFormat="1" applyFont="1" applyFill="1" applyBorder="1" applyAlignment="1">
      <alignment horizontal="center" vertical="center" wrapText="1"/>
    </xf>
    <xf numFmtId="164" fontId="33" fillId="2" borderId="2" xfId="0" applyNumberFormat="1" applyFont="1" applyFill="1" applyBorder="1" applyAlignment="1">
      <alignment horizontal="center" vertical="center" wrapText="1"/>
    </xf>
    <xf numFmtId="164" fontId="25" fillId="3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34" fillId="4" borderId="2" xfId="0" applyFont="1" applyFill="1" applyBorder="1"/>
    <xf numFmtId="0" fontId="34" fillId="4" borderId="0" xfId="0" applyFont="1" applyFill="1"/>
    <xf numFmtId="0" fontId="21" fillId="4" borderId="2" xfId="0" applyFont="1" applyFill="1" applyBorder="1" applyAlignment="1">
      <alignment horizontal="center" vertical="center" wrapText="1"/>
    </xf>
    <xf numFmtId="164" fontId="26" fillId="4" borderId="2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0" fillId="0" borderId="0" xfId="0" applyBorder="1"/>
    <xf numFmtId="164" fontId="5" fillId="0" borderId="0" xfId="0" applyNumberFormat="1" applyFont="1"/>
    <xf numFmtId="0" fontId="26" fillId="0" borderId="1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view="pageBreakPreview" zoomScale="20" zoomScaleNormal="55" zoomScaleSheetLayoutView="2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B1" sqref="B1:X1"/>
    </sheetView>
  </sheetViews>
  <sheetFormatPr defaultRowHeight="61.5" x14ac:dyDescent="0.9"/>
  <cols>
    <col min="1" max="1" width="17.85546875" style="94" customWidth="1"/>
    <col min="2" max="2" width="30.7109375" customWidth="1"/>
    <col min="3" max="3" width="136.5703125" style="53" customWidth="1"/>
    <col min="4" max="4" width="25.140625" customWidth="1"/>
    <col min="5" max="5" width="34.42578125" customWidth="1"/>
    <col min="6" max="6" width="62.7109375" customWidth="1"/>
    <col min="7" max="7" width="42" style="1" customWidth="1"/>
    <col min="8" max="8" width="27.28515625" customWidth="1"/>
    <col min="9" max="9" width="30.85546875" style="97" customWidth="1"/>
    <col min="10" max="11" width="18" customWidth="1"/>
    <col min="12" max="12" width="36.7109375" customWidth="1"/>
    <col min="13" max="13" width="30.5703125" customWidth="1"/>
    <col min="14" max="14" width="32.28515625" customWidth="1"/>
    <col min="15" max="15" width="29.42578125" style="97" customWidth="1"/>
    <col min="16" max="16" width="18" customWidth="1"/>
    <col min="17" max="17" width="52.42578125" customWidth="1"/>
    <col min="18" max="18" width="27.7109375" customWidth="1"/>
    <col min="19" max="19" width="30.85546875" style="97" customWidth="1"/>
    <col min="20" max="20" width="31.5703125" customWidth="1"/>
    <col min="21" max="21" width="53.140625" customWidth="1"/>
    <col min="22" max="22" width="29.42578125" style="97" customWidth="1"/>
    <col min="23" max="23" width="23.7109375" customWidth="1"/>
    <col min="24" max="24" width="24.85546875" customWidth="1"/>
    <col min="25" max="25" width="22.28515625" customWidth="1"/>
    <col min="26" max="26" width="0.42578125" style="3" customWidth="1"/>
    <col min="27" max="27" width="38" style="109" customWidth="1"/>
  </cols>
  <sheetData>
    <row r="1" spans="1:27" ht="100.5" customHeight="1" x14ac:dyDescent="0.9">
      <c r="B1" s="133" t="s">
        <v>127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88"/>
      <c r="Z1" s="87"/>
      <c r="AA1" s="106"/>
    </row>
    <row r="2" spans="1:27" ht="126" customHeight="1" x14ac:dyDescent="0.8">
      <c r="A2" s="95"/>
      <c r="B2" s="7"/>
      <c r="C2" s="52"/>
      <c r="D2" s="136" t="s">
        <v>1</v>
      </c>
      <c r="E2" s="137"/>
      <c r="F2" s="137"/>
      <c r="G2" s="137"/>
      <c r="H2" s="138"/>
      <c r="I2" s="93" t="s">
        <v>20</v>
      </c>
      <c r="J2" s="134" t="s">
        <v>8</v>
      </c>
      <c r="K2" s="135"/>
      <c r="L2" s="135"/>
      <c r="M2" s="135"/>
      <c r="N2" s="139"/>
      <c r="O2" s="90" t="s">
        <v>20</v>
      </c>
      <c r="P2" s="140" t="s">
        <v>18</v>
      </c>
      <c r="Q2" s="140"/>
      <c r="R2" s="140"/>
      <c r="S2" s="90" t="s">
        <v>20</v>
      </c>
      <c r="T2" s="140" t="s">
        <v>12</v>
      </c>
      <c r="U2" s="140"/>
      <c r="V2" s="90" t="s">
        <v>20</v>
      </c>
      <c r="W2" s="134" t="s">
        <v>82</v>
      </c>
      <c r="X2" s="135"/>
      <c r="Y2" s="135"/>
      <c r="Z2" s="2" t="s">
        <v>20</v>
      </c>
      <c r="AA2" s="107"/>
    </row>
    <row r="3" spans="1:27" ht="409.6" customHeight="1" x14ac:dyDescent="0.4">
      <c r="A3" s="95" t="s">
        <v>122</v>
      </c>
      <c r="B3" s="16" t="s">
        <v>23</v>
      </c>
      <c r="C3" s="64" t="s">
        <v>16</v>
      </c>
      <c r="D3" s="58" t="s">
        <v>2</v>
      </c>
      <c r="E3" s="58" t="s">
        <v>5</v>
      </c>
      <c r="F3" s="58" t="s">
        <v>4</v>
      </c>
      <c r="G3" s="55" t="s">
        <v>74</v>
      </c>
      <c r="H3" s="56" t="s">
        <v>7</v>
      </c>
      <c r="I3" s="98"/>
      <c r="J3" s="57" t="s">
        <v>75</v>
      </c>
      <c r="K3" s="12" t="s">
        <v>76</v>
      </c>
      <c r="L3" s="12" t="s">
        <v>78</v>
      </c>
      <c r="M3" s="12" t="s">
        <v>88</v>
      </c>
      <c r="N3" s="12" t="s">
        <v>79</v>
      </c>
      <c r="O3" s="98"/>
      <c r="P3" s="11" t="s">
        <v>80</v>
      </c>
      <c r="Q3" s="57" t="s">
        <v>81</v>
      </c>
      <c r="R3" s="56" t="s">
        <v>77</v>
      </c>
      <c r="S3" s="100"/>
      <c r="T3" s="58" t="s">
        <v>13</v>
      </c>
      <c r="U3" s="58" t="s">
        <v>14</v>
      </c>
      <c r="V3" s="98"/>
      <c r="W3" s="59" t="s">
        <v>83</v>
      </c>
      <c r="X3" s="60" t="s">
        <v>84</v>
      </c>
      <c r="Y3" s="60" t="s">
        <v>85</v>
      </c>
      <c r="Z3" s="61"/>
      <c r="AA3" s="105" t="s">
        <v>21</v>
      </c>
    </row>
    <row r="4" spans="1:27" ht="184.5" customHeight="1" x14ac:dyDescent="0.8">
      <c r="A4" s="95"/>
      <c r="B4" s="54"/>
      <c r="C4" s="65" t="s">
        <v>17</v>
      </c>
      <c r="D4" s="63" t="s">
        <v>3</v>
      </c>
      <c r="E4" s="63" t="s">
        <v>6</v>
      </c>
      <c r="F4" s="63" t="s">
        <v>6</v>
      </c>
      <c r="G4" s="62" t="s">
        <v>10</v>
      </c>
      <c r="H4" s="63" t="s">
        <v>10</v>
      </c>
      <c r="I4" s="99"/>
      <c r="J4" s="62" t="s">
        <v>10</v>
      </c>
      <c r="K4" s="63" t="s">
        <v>10</v>
      </c>
      <c r="L4" s="63" t="s">
        <v>10</v>
      </c>
      <c r="M4" s="63" t="s">
        <v>10</v>
      </c>
      <c r="N4" s="63" t="s">
        <v>10</v>
      </c>
      <c r="O4" s="99"/>
      <c r="P4" s="63" t="s">
        <v>10</v>
      </c>
      <c r="Q4" s="63" t="s">
        <v>10</v>
      </c>
      <c r="R4" s="63" t="s">
        <v>10</v>
      </c>
      <c r="S4" s="99"/>
      <c r="T4" s="63" t="s">
        <v>10</v>
      </c>
      <c r="U4" s="63" t="s">
        <v>10</v>
      </c>
      <c r="V4" s="99"/>
      <c r="W4" s="62" t="s">
        <v>10</v>
      </c>
      <c r="X4" s="63" t="s">
        <v>10</v>
      </c>
      <c r="Y4" s="63" t="s">
        <v>10</v>
      </c>
      <c r="Z4" s="61"/>
      <c r="AA4" s="107"/>
    </row>
    <row r="5" spans="1:27" x14ac:dyDescent="0.25">
      <c r="A5" s="95"/>
      <c r="B5" s="8"/>
      <c r="C5" s="25" t="s">
        <v>98</v>
      </c>
      <c r="D5" s="113">
        <v>1</v>
      </c>
      <c r="E5" s="113">
        <v>1</v>
      </c>
      <c r="F5" s="113">
        <v>2</v>
      </c>
      <c r="G5" s="113">
        <v>5</v>
      </c>
      <c r="H5" s="113">
        <v>5</v>
      </c>
      <c r="I5" s="19">
        <v>14</v>
      </c>
      <c r="J5" s="114">
        <v>5</v>
      </c>
      <c r="K5" s="115">
        <v>5</v>
      </c>
      <c r="L5" s="115">
        <v>3</v>
      </c>
      <c r="M5" s="115">
        <v>3</v>
      </c>
      <c r="N5" s="115">
        <v>5</v>
      </c>
      <c r="O5" s="116">
        <v>21</v>
      </c>
      <c r="P5" s="23">
        <v>5</v>
      </c>
      <c r="Q5" s="23">
        <v>5</v>
      </c>
      <c r="R5" s="23">
        <v>5</v>
      </c>
      <c r="S5" s="19">
        <v>15</v>
      </c>
      <c r="T5" s="23">
        <v>5</v>
      </c>
      <c r="U5" s="23">
        <v>5</v>
      </c>
      <c r="V5" s="19">
        <v>10</v>
      </c>
      <c r="W5" s="117">
        <v>5</v>
      </c>
      <c r="X5" s="23">
        <v>5</v>
      </c>
      <c r="Y5" s="23">
        <v>5</v>
      </c>
      <c r="Z5" s="14">
        <v>15</v>
      </c>
      <c r="AA5" s="45">
        <f>I5+O5+S5+V5+Z5</f>
        <v>75</v>
      </c>
    </row>
    <row r="6" spans="1:27" ht="90.75" customHeight="1" x14ac:dyDescent="0.25">
      <c r="A6" s="95">
        <v>1</v>
      </c>
      <c r="B6" s="82">
        <v>1</v>
      </c>
      <c r="C6" s="37" t="s">
        <v>45</v>
      </c>
      <c r="D6" s="21">
        <v>1</v>
      </c>
      <c r="E6" s="21">
        <v>1</v>
      </c>
      <c r="F6" s="21">
        <v>2</v>
      </c>
      <c r="G6" s="21">
        <v>5</v>
      </c>
      <c r="H6" s="21">
        <v>5</v>
      </c>
      <c r="I6" s="24">
        <f>SUM(D6:H6)</f>
        <v>14</v>
      </c>
      <c r="J6" s="118">
        <v>5</v>
      </c>
      <c r="K6" s="33">
        <v>5</v>
      </c>
      <c r="L6" s="33">
        <v>3</v>
      </c>
      <c r="M6" s="33">
        <v>3</v>
      </c>
      <c r="N6" s="29">
        <v>5</v>
      </c>
      <c r="O6" s="24">
        <f>SUM(J6:N6)</f>
        <v>21</v>
      </c>
      <c r="P6" s="21">
        <v>5</v>
      </c>
      <c r="Q6" s="21">
        <v>5</v>
      </c>
      <c r="R6" s="21">
        <v>5</v>
      </c>
      <c r="S6" s="24">
        <v>15</v>
      </c>
      <c r="T6" s="21">
        <v>5</v>
      </c>
      <c r="U6" s="21">
        <v>5</v>
      </c>
      <c r="V6" s="24">
        <v>10</v>
      </c>
      <c r="W6" s="21">
        <v>5</v>
      </c>
      <c r="X6" s="21">
        <v>5</v>
      </c>
      <c r="Y6" s="21">
        <v>5</v>
      </c>
      <c r="Z6" s="14">
        <v>15</v>
      </c>
      <c r="AA6" s="45">
        <f>Z6+V6+S6+O6+I6</f>
        <v>75</v>
      </c>
    </row>
    <row r="7" spans="1:27" ht="96.75" customHeight="1" x14ac:dyDescent="0.25">
      <c r="A7" s="95">
        <v>2</v>
      </c>
      <c r="B7" s="82">
        <v>1</v>
      </c>
      <c r="C7" s="37" t="s">
        <v>41</v>
      </c>
      <c r="D7" s="21">
        <v>1</v>
      </c>
      <c r="E7" s="21">
        <v>1</v>
      </c>
      <c r="F7" s="21">
        <v>2</v>
      </c>
      <c r="G7" s="21">
        <v>5</v>
      </c>
      <c r="H7" s="21">
        <v>5</v>
      </c>
      <c r="I7" s="24">
        <f>SUM(D7:H7)</f>
        <v>14</v>
      </c>
      <c r="J7" s="118">
        <v>5</v>
      </c>
      <c r="K7" s="33">
        <v>5</v>
      </c>
      <c r="L7" s="33">
        <v>3</v>
      </c>
      <c r="M7" s="33">
        <v>3</v>
      </c>
      <c r="N7" s="29">
        <v>5</v>
      </c>
      <c r="O7" s="24">
        <f>SUM(J7:N7)</f>
        <v>21</v>
      </c>
      <c r="P7" s="21">
        <v>5</v>
      </c>
      <c r="Q7" s="21">
        <v>5</v>
      </c>
      <c r="R7" s="21">
        <v>5</v>
      </c>
      <c r="S7" s="24">
        <v>15</v>
      </c>
      <c r="T7" s="21">
        <v>5</v>
      </c>
      <c r="U7" s="21">
        <v>5</v>
      </c>
      <c r="V7" s="24">
        <v>10</v>
      </c>
      <c r="W7" s="21">
        <v>5</v>
      </c>
      <c r="X7" s="21">
        <v>5</v>
      </c>
      <c r="Y7" s="21">
        <v>5</v>
      </c>
      <c r="Z7" s="14">
        <v>15</v>
      </c>
      <c r="AA7" s="45">
        <f t="shared" ref="AA7:AA46" si="0">Z7+V7+S7+O7+I7</f>
        <v>75</v>
      </c>
    </row>
    <row r="8" spans="1:27" ht="139.5" customHeight="1" x14ac:dyDescent="0.25">
      <c r="A8" s="95">
        <v>3</v>
      </c>
      <c r="B8" s="82">
        <v>1</v>
      </c>
      <c r="C8" s="37" t="s">
        <v>46</v>
      </c>
      <c r="D8" s="21">
        <v>1</v>
      </c>
      <c r="E8" s="21">
        <v>1</v>
      </c>
      <c r="F8" s="21">
        <v>2</v>
      </c>
      <c r="G8" s="21">
        <v>5</v>
      </c>
      <c r="H8" s="21">
        <v>5</v>
      </c>
      <c r="I8" s="24">
        <f>SUM(D8:H8)</f>
        <v>14</v>
      </c>
      <c r="J8" s="118">
        <v>5</v>
      </c>
      <c r="K8" s="33">
        <v>5</v>
      </c>
      <c r="L8" s="33">
        <v>3</v>
      </c>
      <c r="M8" s="33">
        <v>3</v>
      </c>
      <c r="N8" s="29">
        <v>5</v>
      </c>
      <c r="O8" s="24">
        <f>SUM(J8:N8)</f>
        <v>21</v>
      </c>
      <c r="P8" s="21">
        <v>5</v>
      </c>
      <c r="Q8" s="21">
        <v>5</v>
      </c>
      <c r="R8" s="21">
        <v>5</v>
      </c>
      <c r="S8" s="24">
        <f>SUM(P8:R8)</f>
        <v>15</v>
      </c>
      <c r="T8" s="21">
        <v>5</v>
      </c>
      <c r="U8" s="21">
        <v>5</v>
      </c>
      <c r="V8" s="24">
        <v>10</v>
      </c>
      <c r="W8" s="21">
        <v>5</v>
      </c>
      <c r="X8" s="21">
        <v>5</v>
      </c>
      <c r="Y8" s="21">
        <v>5</v>
      </c>
      <c r="Z8" s="14">
        <v>15</v>
      </c>
      <c r="AA8" s="45">
        <f t="shared" si="0"/>
        <v>75</v>
      </c>
    </row>
    <row r="9" spans="1:27" s="89" customFormat="1" ht="207" customHeight="1" x14ac:dyDescent="0.25">
      <c r="A9" s="95">
        <v>4</v>
      </c>
      <c r="B9" s="82">
        <v>2</v>
      </c>
      <c r="C9" s="37" t="s">
        <v>109</v>
      </c>
      <c r="D9" s="32">
        <v>1</v>
      </c>
      <c r="E9" s="34">
        <v>1</v>
      </c>
      <c r="F9" s="34">
        <v>2</v>
      </c>
      <c r="G9" s="34">
        <v>5</v>
      </c>
      <c r="H9" s="34">
        <v>5</v>
      </c>
      <c r="I9" s="18">
        <v>13.8</v>
      </c>
      <c r="J9" s="34">
        <v>5</v>
      </c>
      <c r="K9" s="34">
        <v>5</v>
      </c>
      <c r="L9" s="34">
        <v>3</v>
      </c>
      <c r="M9" s="34">
        <v>3</v>
      </c>
      <c r="N9" s="34">
        <v>5</v>
      </c>
      <c r="O9" s="19">
        <v>21</v>
      </c>
      <c r="P9" s="34">
        <v>5</v>
      </c>
      <c r="Q9" s="34">
        <v>5</v>
      </c>
      <c r="R9" s="34">
        <v>5</v>
      </c>
      <c r="S9" s="19">
        <v>15</v>
      </c>
      <c r="T9" s="34">
        <v>5</v>
      </c>
      <c r="U9" s="34">
        <v>5</v>
      </c>
      <c r="V9" s="19">
        <v>10</v>
      </c>
      <c r="W9" s="34">
        <v>5</v>
      </c>
      <c r="X9" s="34">
        <v>5</v>
      </c>
      <c r="Y9" s="34">
        <v>5</v>
      </c>
      <c r="Z9" s="14">
        <v>15</v>
      </c>
      <c r="AA9" s="45">
        <f>Z9+V9+S9+O9+I9</f>
        <v>74.8</v>
      </c>
    </row>
    <row r="10" spans="1:27" ht="92.25" customHeight="1" x14ac:dyDescent="0.25">
      <c r="A10" s="95">
        <v>5</v>
      </c>
      <c r="B10" s="82">
        <v>2</v>
      </c>
      <c r="C10" s="37" t="s">
        <v>36</v>
      </c>
      <c r="D10" s="21">
        <v>0.8</v>
      </c>
      <c r="E10" s="21">
        <v>1</v>
      </c>
      <c r="F10" s="21">
        <v>2</v>
      </c>
      <c r="G10" s="21">
        <v>5</v>
      </c>
      <c r="H10" s="21">
        <v>5</v>
      </c>
      <c r="I10" s="24">
        <f>SUM(D10:H10)</f>
        <v>13.8</v>
      </c>
      <c r="J10" s="118">
        <v>5</v>
      </c>
      <c r="K10" s="33">
        <v>5</v>
      </c>
      <c r="L10" s="33">
        <v>3</v>
      </c>
      <c r="M10" s="33">
        <v>3</v>
      </c>
      <c r="N10" s="29">
        <v>5</v>
      </c>
      <c r="O10" s="24">
        <v>21</v>
      </c>
      <c r="P10" s="21">
        <v>4</v>
      </c>
      <c r="Q10" s="21">
        <v>5</v>
      </c>
      <c r="R10" s="21">
        <v>5</v>
      </c>
      <c r="S10" s="24">
        <v>15</v>
      </c>
      <c r="T10" s="21">
        <v>5</v>
      </c>
      <c r="U10" s="21">
        <v>5</v>
      </c>
      <c r="V10" s="24">
        <v>10</v>
      </c>
      <c r="W10" s="21">
        <v>5</v>
      </c>
      <c r="X10" s="21">
        <v>5</v>
      </c>
      <c r="Y10" s="21">
        <v>5</v>
      </c>
      <c r="Z10" s="14">
        <v>15</v>
      </c>
      <c r="AA10" s="45">
        <f t="shared" si="0"/>
        <v>74.8</v>
      </c>
    </row>
    <row r="11" spans="1:27" ht="121.5" x14ac:dyDescent="0.25">
      <c r="A11" s="95">
        <v>6</v>
      </c>
      <c r="B11" s="82">
        <v>3</v>
      </c>
      <c r="C11" s="37" t="s">
        <v>26</v>
      </c>
      <c r="D11" s="21">
        <v>0.5</v>
      </c>
      <c r="E11" s="21">
        <v>1</v>
      </c>
      <c r="F11" s="21">
        <v>2</v>
      </c>
      <c r="G11" s="21">
        <v>5</v>
      </c>
      <c r="H11" s="21">
        <v>5</v>
      </c>
      <c r="I11" s="24">
        <f>SUM(D11:H11)</f>
        <v>13.5</v>
      </c>
      <c r="J11" s="118">
        <v>5</v>
      </c>
      <c r="K11" s="33">
        <v>5</v>
      </c>
      <c r="L11" s="33">
        <v>3</v>
      </c>
      <c r="M11" s="33">
        <v>3</v>
      </c>
      <c r="N11" s="29">
        <v>5</v>
      </c>
      <c r="O11" s="24">
        <f>SUM(J11:N11)</f>
        <v>21</v>
      </c>
      <c r="P11" s="21">
        <v>5</v>
      </c>
      <c r="Q11" s="21">
        <v>5</v>
      </c>
      <c r="R11" s="21">
        <v>5</v>
      </c>
      <c r="S11" s="24">
        <v>15</v>
      </c>
      <c r="T11" s="21">
        <v>5</v>
      </c>
      <c r="U11" s="21">
        <v>5</v>
      </c>
      <c r="V11" s="24">
        <v>10</v>
      </c>
      <c r="W11" s="21">
        <v>5</v>
      </c>
      <c r="X11" s="21">
        <v>5</v>
      </c>
      <c r="Y11" s="21">
        <v>5</v>
      </c>
      <c r="Z11" s="14">
        <v>15</v>
      </c>
      <c r="AA11" s="45">
        <f t="shared" si="0"/>
        <v>74.5</v>
      </c>
    </row>
    <row r="12" spans="1:27" ht="200.25" customHeight="1" x14ac:dyDescent="0.25">
      <c r="A12" s="95">
        <v>7</v>
      </c>
      <c r="B12" s="82">
        <v>4</v>
      </c>
      <c r="C12" s="37" t="s">
        <v>106</v>
      </c>
      <c r="D12" s="21">
        <v>1</v>
      </c>
      <c r="E12" s="21">
        <v>1</v>
      </c>
      <c r="F12" s="21">
        <v>2</v>
      </c>
      <c r="G12" s="21">
        <v>5</v>
      </c>
      <c r="H12" s="21">
        <v>5</v>
      </c>
      <c r="I12" s="24">
        <f>H12+G12+F12+E12+D12</f>
        <v>14</v>
      </c>
      <c r="J12" s="118">
        <v>4</v>
      </c>
      <c r="K12" s="33">
        <v>5</v>
      </c>
      <c r="L12" s="33">
        <v>3</v>
      </c>
      <c r="M12" s="33">
        <v>3</v>
      </c>
      <c r="N12" s="29">
        <v>5</v>
      </c>
      <c r="O12" s="24">
        <v>20</v>
      </c>
      <c r="P12" s="21">
        <v>5</v>
      </c>
      <c r="Q12" s="21">
        <v>5</v>
      </c>
      <c r="R12" s="21">
        <v>5</v>
      </c>
      <c r="S12" s="24">
        <v>15</v>
      </c>
      <c r="T12" s="21">
        <v>5</v>
      </c>
      <c r="U12" s="21">
        <v>5</v>
      </c>
      <c r="V12" s="24">
        <v>10</v>
      </c>
      <c r="W12" s="21">
        <v>5</v>
      </c>
      <c r="X12" s="21">
        <v>5</v>
      </c>
      <c r="Y12" s="21">
        <v>5</v>
      </c>
      <c r="Z12" s="14">
        <v>15</v>
      </c>
      <c r="AA12" s="45">
        <f t="shared" si="0"/>
        <v>74</v>
      </c>
    </row>
    <row r="13" spans="1:27" ht="182.25" x14ac:dyDescent="0.25">
      <c r="A13" s="95">
        <v>8</v>
      </c>
      <c r="B13" s="82">
        <v>4</v>
      </c>
      <c r="C13" s="37" t="s">
        <v>37</v>
      </c>
      <c r="D13" s="21">
        <v>1</v>
      </c>
      <c r="E13" s="21">
        <v>1</v>
      </c>
      <c r="F13" s="21">
        <v>2</v>
      </c>
      <c r="G13" s="21">
        <v>5</v>
      </c>
      <c r="H13" s="21">
        <v>4</v>
      </c>
      <c r="I13" s="24">
        <f>H13+G13+F13+E13+D13</f>
        <v>13</v>
      </c>
      <c r="J13" s="118">
        <v>5</v>
      </c>
      <c r="K13" s="33">
        <v>5</v>
      </c>
      <c r="L13" s="33">
        <v>3</v>
      </c>
      <c r="M13" s="33">
        <v>3</v>
      </c>
      <c r="N13" s="29">
        <v>5</v>
      </c>
      <c r="O13" s="24">
        <v>21</v>
      </c>
      <c r="P13" s="21">
        <v>4</v>
      </c>
      <c r="Q13" s="21">
        <v>5</v>
      </c>
      <c r="R13" s="21">
        <v>5</v>
      </c>
      <c r="S13" s="24">
        <v>15</v>
      </c>
      <c r="T13" s="21">
        <v>5</v>
      </c>
      <c r="U13" s="21">
        <v>5</v>
      </c>
      <c r="V13" s="24">
        <v>10</v>
      </c>
      <c r="W13" s="21">
        <v>5</v>
      </c>
      <c r="X13" s="21">
        <v>5</v>
      </c>
      <c r="Y13" s="21">
        <v>5</v>
      </c>
      <c r="Z13" s="14">
        <v>15</v>
      </c>
      <c r="AA13" s="45">
        <f t="shared" si="0"/>
        <v>74</v>
      </c>
    </row>
    <row r="14" spans="1:27" ht="159.75" customHeight="1" x14ac:dyDescent="0.25">
      <c r="A14" s="95">
        <v>9</v>
      </c>
      <c r="B14" s="82">
        <v>4</v>
      </c>
      <c r="C14" s="37" t="s">
        <v>50</v>
      </c>
      <c r="D14" s="21">
        <v>1</v>
      </c>
      <c r="E14" s="21">
        <v>1</v>
      </c>
      <c r="F14" s="21">
        <v>1</v>
      </c>
      <c r="G14" s="21">
        <v>5</v>
      </c>
      <c r="H14" s="21">
        <v>5</v>
      </c>
      <c r="I14" s="24">
        <f>SUM(D14:H14)</f>
        <v>13</v>
      </c>
      <c r="J14" s="118">
        <v>5</v>
      </c>
      <c r="K14" s="33">
        <v>5</v>
      </c>
      <c r="L14" s="33">
        <v>3</v>
      </c>
      <c r="M14" s="33">
        <v>3</v>
      </c>
      <c r="N14" s="29">
        <v>5</v>
      </c>
      <c r="O14" s="24">
        <f>SUM(J14:N14)</f>
        <v>21</v>
      </c>
      <c r="P14" s="21">
        <v>5</v>
      </c>
      <c r="Q14" s="21">
        <v>5</v>
      </c>
      <c r="R14" s="21">
        <v>5</v>
      </c>
      <c r="S14" s="24">
        <f>SUM(P14:R14)</f>
        <v>15</v>
      </c>
      <c r="T14" s="21">
        <v>5</v>
      </c>
      <c r="U14" s="21">
        <v>5</v>
      </c>
      <c r="V14" s="24">
        <v>10</v>
      </c>
      <c r="W14" s="21">
        <v>5</v>
      </c>
      <c r="X14" s="21">
        <v>5</v>
      </c>
      <c r="Y14" s="21">
        <v>5</v>
      </c>
      <c r="Z14" s="14">
        <v>15</v>
      </c>
      <c r="AA14" s="45">
        <f t="shared" si="0"/>
        <v>74</v>
      </c>
    </row>
    <row r="15" spans="1:27" ht="121.5" x14ac:dyDescent="0.25">
      <c r="A15" s="95">
        <v>10</v>
      </c>
      <c r="B15" s="82">
        <v>5</v>
      </c>
      <c r="C15" s="37" t="s">
        <v>35</v>
      </c>
      <c r="D15" s="21">
        <v>0.8</v>
      </c>
      <c r="E15" s="21">
        <v>1</v>
      </c>
      <c r="F15" s="21">
        <v>2</v>
      </c>
      <c r="G15" s="21">
        <v>5</v>
      </c>
      <c r="H15" s="21">
        <v>5</v>
      </c>
      <c r="I15" s="24">
        <f>SUM(D15:H15)</f>
        <v>13.8</v>
      </c>
      <c r="J15" s="118">
        <v>5</v>
      </c>
      <c r="K15" s="33">
        <v>5</v>
      </c>
      <c r="L15" s="33">
        <v>3</v>
      </c>
      <c r="M15" s="33">
        <v>3</v>
      </c>
      <c r="N15" s="29">
        <v>5</v>
      </c>
      <c r="O15" s="24">
        <f>SUM(J15:N15)</f>
        <v>21</v>
      </c>
      <c r="P15" s="21">
        <v>5</v>
      </c>
      <c r="Q15" s="21">
        <v>4</v>
      </c>
      <c r="R15" s="21">
        <v>5</v>
      </c>
      <c r="S15" s="24">
        <f>SUM(P15:R15)</f>
        <v>14</v>
      </c>
      <c r="T15" s="21">
        <v>5</v>
      </c>
      <c r="U15" s="21">
        <v>5</v>
      </c>
      <c r="V15" s="24">
        <v>10</v>
      </c>
      <c r="W15" s="21">
        <v>5</v>
      </c>
      <c r="X15" s="21">
        <v>5</v>
      </c>
      <c r="Y15" s="21">
        <v>55</v>
      </c>
      <c r="Z15" s="14">
        <v>15</v>
      </c>
      <c r="AA15" s="45">
        <f t="shared" si="0"/>
        <v>73.8</v>
      </c>
    </row>
    <row r="16" spans="1:27" ht="221.25" customHeight="1" x14ac:dyDescent="0.25">
      <c r="A16" s="95">
        <v>11</v>
      </c>
      <c r="B16" s="82">
        <v>6</v>
      </c>
      <c r="C16" s="37" t="s">
        <v>33</v>
      </c>
      <c r="D16" s="21">
        <v>1</v>
      </c>
      <c r="E16" s="21">
        <v>1</v>
      </c>
      <c r="F16" s="21">
        <v>2</v>
      </c>
      <c r="G16" s="21">
        <v>5</v>
      </c>
      <c r="H16" s="21">
        <v>5</v>
      </c>
      <c r="I16" s="24">
        <v>14</v>
      </c>
      <c r="J16" s="118">
        <v>5</v>
      </c>
      <c r="K16" s="33">
        <v>5</v>
      </c>
      <c r="L16" s="33">
        <v>3</v>
      </c>
      <c r="M16" s="33">
        <v>3</v>
      </c>
      <c r="N16" s="29">
        <v>5</v>
      </c>
      <c r="O16" s="24">
        <v>21</v>
      </c>
      <c r="P16" s="21">
        <v>4</v>
      </c>
      <c r="Q16" s="21">
        <v>4</v>
      </c>
      <c r="R16" s="21">
        <v>5</v>
      </c>
      <c r="S16" s="24">
        <v>13</v>
      </c>
      <c r="T16" s="21">
        <v>5</v>
      </c>
      <c r="U16" s="21">
        <v>5</v>
      </c>
      <c r="V16" s="24">
        <v>10</v>
      </c>
      <c r="W16" s="21">
        <v>5</v>
      </c>
      <c r="X16" s="21">
        <v>5</v>
      </c>
      <c r="Y16" s="21">
        <v>5</v>
      </c>
      <c r="Z16" s="14">
        <v>15</v>
      </c>
      <c r="AA16" s="45">
        <f t="shared" si="0"/>
        <v>73</v>
      </c>
    </row>
    <row r="17" spans="1:27" ht="182.25" x14ac:dyDescent="0.25">
      <c r="A17" s="95">
        <v>12</v>
      </c>
      <c r="B17" s="82">
        <v>6</v>
      </c>
      <c r="C17" s="37" t="s">
        <v>73</v>
      </c>
      <c r="D17" s="21">
        <v>1</v>
      </c>
      <c r="E17" s="21">
        <v>1</v>
      </c>
      <c r="F17" s="21">
        <v>2</v>
      </c>
      <c r="G17" s="21">
        <v>5</v>
      </c>
      <c r="H17" s="21">
        <v>5</v>
      </c>
      <c r="I17" s="24">
        <v>14</v>
      </c>
      <c r="J17" s="118">
        <v>5</v>
      </c>
      <c r="K17" s="33">
        <v>3</v>
      </c>
      <c r="L17" s="33">
        <v>3</v>
      </c>
      <c r="M17" s="33">
        <v>3</v>
      </c>
      <c r="N17" s="29">
        <v>5</v>
      </c>
      <c r="O17" s="24">
        <v>19</v>
      </c>
      <c r="P17" s="21">
        <v>5</v>
      </c>
      <c r="Q17" s="21">
        <v>5</v>
      </c>
      <c r="R17" s="21">
        <v>5</v>
      </c>
      <c r="S17" s="24">
        <v>15</v>
      </c>
      <c r="T17" s="21">
        <v>5</v>
      </c>
      <c r="U17" s="21">
        <v>5</v>
      </c>
      <c r="V17" s="24">
        <v>10</v>
      </c>
      <c r="W17" s="21">
        <v>0</v>
      </c>
      <c r="X17" s="21">
        <v>5</v>
      </c>
      <c r="Y17" s="21">
        <v>5</v>
      </c>
      <c r="Z17" s="14">
        <v>15</v>
      </c>
      <c r="AA17" s="45">
        <f t="shared" si="0"/>
        <v>73</v>
      </c>
    </row>
    <row r="18" spans="1:27" ht="121.5" x14ac:dyDescent="0.25">
      <c r="A18" s="95">
        <v>13</v>
      </c>
      <c r="B18" s="82">
        <v>7</v>
      </c>
      <c r="C18" s="37" t="s">
        <v>30</v>
      </c>
      <c r="D18" s="21">
        <v>1</v>
      </c>
      <c r="E18" s="21">
        <v>0.8</v>
      </c>
      <c r="F18" s="21">
        <v>2</v>
      </c>
      <c r="G18" s="21">
        <v>4</v>
      </c>
      <c r="H18" s="21">
        <v>5</v>
      </c>
      <c r="I18" s="24">
        <f>SUM(D18:H18)</f>
        <v>12.8</v>
      </c>
      <c r="J18" s="118">
        <v>4</v>
      </c>
      <c r="K18" s="33">
        <v>5</v>
      </c>
      <c r="L18" s="33">
        <v>3</v>
      </c>
      <c r="M18" s="33">
        <v>3</v>
      </c>
      <c r="N18" s="29">
        <v>5</v>
      </c>
      <c r="O18" s="24">
        <f t="shared" ref="O18:O23" si="1">SUM(J18:N18)</f>
        <v>20</v>
      </c>
      <c r="P18" s="21">
        <v>5</v>
      </c>
      <c r="Q18" s="21">
        <v>5</v>
      </c>
      <c r="R18" s="21">
        <v>5</v>
      </c>
      <c r="S18" s="24">
        <v>15</v>
      </c>
      <c r="T18" s="21">
        <v>5</v>
      </c>
      <c r="U18" s="21">
        <v>5</v>
      </c>
      <c r="V18" s="24">
        <v>10</v>
      </c>
      <c r="W18" s="21">
        <v>5</v>
      </c>
      <c r="X18" s="21">
        <v>5</v>
      </c>
      <c r="Y18" s="21">
        <v>5</v>
      </c>
      <c r="Z18" s="14">
        <v>15</v>
      </c>
      <c r="AA18" s="45">
        <f t="shared" si="0"/>
        <v>72.8</v>
      </c>
    </row>
    <row r="19" spans="1:27" ht="132.75" customHeight="1" x14ac:dyDescent="0.25">
      <c r="A19" s="95">
        <v>14</v>
      </c>
      <c r="B19" s="82">
        <v>8</v>
      </c>
      <c r="C19" s="37" t="s">
        <v>43</v>
      </c>
      <c r="D19" s="21">
        <v>1</v>
      </c>
      <c r="E19" s="21">
        <v>1</v>
      </c>
      <c r="F19" s="21">
        <v>2</v>
      </c>
      <c r="G19" s="21">
        <v>1</v>
      </c>
      <c r="H19" s="21">
        <v>5</v>
      </c>
      <c r="I19" s="24">
        <f>SUM(D19:H19)</f>
        <v>10</v>
      </c>
      <c r="J19" s="118">
        <v>5</v>
      </c>
      <c r="K19" s="33">
        <v>5</v>
      </c>
      <c r="L19" s="33">
        <v>3</v>
      </c>
      <c r="M19" s="33">
        <v>3</v>
      </c>
      <c r="N19" s="29">
        <v>5</v>
      </c>
      <c r="O19" s="24">
        <f t="shared" si="1"/>
        <v>21</v>
      </c>
      <c r="P19" s="21">
        <v>5</v>
      </c>
      <c r="Q19" s="21">
        <v>5</v>
      </c>
      <c r="R19" s="21">
        <v>5</v>
      </c>
      <c r="S19" s="24">
        <f>SUM(P19:R19)</f>
        <v>15</v>
      </c>
      <c r="T19" s="21">
        <v>5</v>
      </c>
      <c r="U19" s="21">
        <v>5</v>
      </c>
      <c r="V19" s="24">
        <f>SUM(T19:U19)</f>
        <v>10</v>
      </c>
      <c r="W19" s="21">
        <v>5</v>
      </c>
      <c r="X19" s="21">
        <v>5</v>
      </c>
      <c r="Y19" s="21">
        <v>5</v>
      </c>
      <c r="Z19" s="14">
        <f>SUM(W19:Y19)</f>
        <v>15</v>
      </c>
      <c r="AA19" s="45">
        <f t="shared" si="0"/>
        <v>71</v>
      </c>
    </row>
    <row r="20" spans="1:27" s="89" customFormat="1" ht="204" customHeight="1" x14ac:dyDescent="0.25">
      <c r="A20" s="95">
        <v>15</v>
      </c>
      <c r="B20" s="82">
        <v>9</v>
      </c>
      <c r="C20" s="110" t="s">
        <v>111</v>
      </c>
      <c r="D20" s="34">
        <v>1</v>
      </c>
      <c r="E20" s="34">
        <v>0.8</v>
      </c>
      <c r="F20" s="34">
        <v>0</v>
      </c>
      <c r="G20" s="119">
        <v>4</v>
      </c>
      <c r="H20" s="34">
        <v>4</v>
      </c>
      <c r="I20" s="19">
        <f>SUM(D20:H20)</f>
        <v>9.8000000000000007</v>
      </c>
      <c r="J20" s="34">
        <v>5</v>
      </c>
      <c r="K20" s="34">
        <v>5</v>
      </c>
      <c r="L20" s="34">
        <v>3</v>
      </c>
      <c r="M20" s="34">
        <v>3</v>
      </c>
      <c r="N20" s="34">
        <v>5</v>
      </c>
      <c r="O20" s="19">
        <f t="shared" si="1"/>
        <v>21</v>
      </c>
      <c r="P20" s="34">
        <v>5</v>
      </c>
      <c r="Q20" s="34">
        <v>5</v>
      </c>
      <c r="R20" s="34">
        <v>5</v>
      </c>
      <c r="S20" s="19">
        <v>15</v>
      </c>
      <c r="T20" s="34">
        <v>5</v>
      </c>
      <c r="U20" s="34">
        <v>5</v>
      </c>
      <c r="V20" s="19">
        <v>10</v>
      </c>
      <c r="W20" s="34">
        <v>5</v>
      </c>
      <c r="X20" s="34">
        <v>5</v>
      </c>
      <c r="Y20" s="34">
        <v>5</v>
      </c>
      <c r="Z20" s="14">
        <v>15</v>
      </c>
      <c r="AA20" s="45">
        <f>Z20+V20+S20+O20+I20</f>
        <v>70.8</v>
      </c>
    </row>
    <row r="21" spans="1:27" ht="159" customHeight="1" x14ac:dyDescent="0.25">
      <c r="A21" s="95">
        <v>16</v>
      </c>
      <c r="B21" s="82">
        <v>10</v>
      </c>
      <c r="C21" s="37" t="s">
        <v>108</v>
      </c>
      <c r="D21" s="21">
        <v>1</v>
      </c>
      <c r="E21" s="21">
        <v>1</v>
      </c>
      <c r="F21" s="21">
        <v>2</v>
      </c>
      <c r="G21" s="21">
        <v>2</v>
      </c>
      <c r="H21" s="21">
        <v>5</v>
      </c>
      <c r="I21" s="24">
        <f>SUM(D21:H21)</f>
        <v>11</v>
      </c>
      <c r="J21" s="118">
        <v>5</v>
      </c>
      <c r="K21" s="33">
        <v>5</v>
      </c>
      <c r="L21" s="33">
        <v>3</v>
      </c>
      <c r="M21" s="33">
        <v>3</v>
      </c>
      <c r="N21" s="29">
        <v>5</v>
      </c>
      <c r="O21" s="24">
        <f t="shared" si="1"/>
        <v>21</v>
      </c>
      <c r="P21" s="21">
        <v>4</v>
      </c>
      <c r="Q21" s="21">
        <v>4</v>
      </c>
      <c r="R21" s="21">
        <v>5</v>
      </c>
      <c r="S21" s="24">
        <f>SUM(P21:R21)</f>
        <v>13</v>
      </c>
      <c r="T21" s="21">
        <v>5</v>
      </c>
      <c r="U21" s="21">
        <v>5</v>
      </c>
      <c r="V21" s="24">
        <v>10</v>
      </c>
      <c r="W21" s="21">
        <v>5</v>
      </c>
      <c r="X21" s="21">
        <v>5</v>
      </c>
      <c r="Y21" s="21">
        <v>5</v>
      </c>
      <c r="Z21" s="14">
        <v>15</v>
      </c>
      <c r="AA21" s="45">
        <f t="shared" si="0"/>
        <v>70</v>
      </c>
    </row>
    <row r="22" spans="1:27" ht="121.5" x14ac:dyDescent="0.25">
      <c r="A22" s="95">
        <v>17</v>
      </c>
      <c r="B22" s="82">
        <v>10</v>
      </c>
      <c r="C22" s="37" t="s">
        <v>118</v>
      </c>
      <c r="D22" s="21">
        <v>1</v>
      </c>
      <c r="E22" s="21">
        <v>1</v>
      </c>
      <c r="F22" s="21">
        <v>2</v>
      </c>
      <c r="G22" s="21">
        <v>0</v>
      </c>
      <c r="H22" s="21">
        <v>5</v>
      </c>
      <c r="I22" s="24">
        <f>SUM(D22:H22)</f>
        <v>9</v>
      </c>
      <c r="J22" s="118">
        <v>5</v>
      </c>
      <c r="K22" s="33">
        <v>5</v>
      </c>
      <c r="L22" s="33">
        <v>3</v>
      </c>
      <c r="M22" s="33">
        <v>3</v>
      </c>
      <c r="N22" s="29">
        <v>5</v>
      </c>
      <c r="O22" s="24">
        <f t="shared" si="1"/>
        <v>21</v>
      </c>
      <c r="P22" s="21">
        <v>5</v>
      </c>
      <c r="Q22" s="21">
        <v>5</v>
      </c>
      <c r="R22" s="21">
        <v>5</v>
      </c>
      <c r="S22" s="24">
        <v>15</v>
      </c>
      <c r="T22" s="21">
        <v>5</v>
      </c>
      <c r="U22" s="21">
        <v>5</v>
      </c>
      <c r="V22" s="24">
        <v>10</v>
      </c>
      <c r="W22" s="21">
        <v>5</v>
      </c>
      <c r="X22" s="21">
        <v>5</v>
      </c>
      <c r="Y22" s="21">
        <v>5</v>
      </c>
      <c r="Z22" s="14">
        <v>15</v>
      </c>
      <c r="AA22" s="45">
        <f t="shared" si="0"/>
        <v>70</v>
      </c>
    </row>
    <row r="23" spans="1:27" ht="106.5" customHeight="1" x14ac:dyDescent="0.25">
      <c r="A23" s="95">
        <v>18</v>
      </c>
      <c r="B23" s="82">
        <v>10</v>
      </c>
      <c r="C23" s="37" t="s">
        <v>47</v>
      </c>
      <c r="D23" s="21">
        <v>1</v>
      </c>
      <c r="E23" s="21">
        <v>1</v>
      </c>
      <c r="F23" s="21">
        <v>2</v>
      </c>
      <c r="G23" s="21">
        <v>5</v>
      </c>
      <c r="H23" s="21">
        <v>5</v>
      </c>
      <c r="I23" s="24">
        <v>14</v>
      </c>
      <c r="J23" s="118">
        <v>5</v>
      </c>
      <c r="K23" s="33">
        <v>5</v>
      </c>
      <c r="L23" s="33">
        <v>3</v>
      </c>
      <c r="M23" s="33">
        <v>3</v>
      </c>
      <c r="N23" s="29">
        <v>0</v>
      </c>
      <c r="O23" s="24">
        <f t="shared" si="1"/>
        <v>16</v>
      </c>
      <c r="P23" s="21">
        <v>5</v>
      </c>
      <c r="Q23" s="21">
        <v>5</v>
      </c>
      <c r="R23" s="21">
        <v>5</v>
      </c>
      <c r="S23" s="24">
        <v>15</v>
      </c>
      <c r="T23" s="21">
        <v>5</v>
      </c>
      <c r="U23" s="21">
        <v>5</v>
      </c>
      <c r="V23" s="24">
        <v>10</v>
      </c>
      <c r="W23" s="21">
        <v>5</v>
      </c>
      <c r="X23" s="21">
        <v>5</v>
      </c>
      <c r="Y23" s="21">
        <v>5</v>
      </c>
      <c r="Z23" s="14">
        <v>15</v>
      </c>
      <c r="AA23" s="45">
        <f t="shared" si="0"/>
        <v>70</v>
      </c>
    </row>
    <row r="24" spans="1:27" s="88" customFormat="1" ht="106.5" customHeight="1" x14ac:dyDescent="0.25">
      <c r="A24" s="96">
        <v>19</v>
      </c>
      <c r="B24" s="17">
        <v>11</v>
      </c>
      <c r="C24" s="37" t="s">
        <v>48</v>
      </c>
      <c r="D24" s="21">
        <v>1</v>
      </c>
      <c r="E24" s="21">
        <v>1</v>
      </c>
      <c r="F24" s="21">
        <v>2</v>
      </c>
      <c r="G24" s="21">
        <v>1</v>
      </c>
      <c r="H24" s="21">
        <v>5</v>
      </c>
      <c r="I24" s="24">
        <v>10</v>
      </c>
      <c r="J24" s="118">
        <v>5</v>
      </c>
      <c r="K24" s="33">
        <v>5</v>
      </c>
      <c r="L24" s="33">
        <v>3</v>
      </c>
      <c r="M24" s="33">
        <v>3</v>
      </c>
      <c r="N24" s="29">
        <v>3</v>
      </c>
      <c r="O24" s="24">
        <v>19</v>
      </c>
      <c r="P24" s="21">
        <v>5</v>
      </c>
      <c r="Q24" s="21">
        <v>5</v>
      </c>
      <c r="R24" s="21">
        <v>5</v>
      </c>
      <c r="S24" s="24">
        <v>15</v>
      </c>
      <c r="T24" s="21">
        <v>5</v>
      </c>
      <c r="U24" s="21">
        <v>5</v>
      </c>
      <c r="V24" s="24">
        <v>10</v>
      </c>
      <c r="W24" s="21">
        <v>5</v>
      </c>
      <c r="X24" s="21">
        <v>5</v>
      </c>
      <c r="Y24" s="21">
        <v>5</v>
      </c>
      <c r="Z24" s="13">
        <v>15</v>
      </c>
      <c r="AA24" s="45">
        <f t="shared" si="0"/>
        <v>69</v>
      </c>
    </row>
    <row r="25" spans="1:27" ht="292.5" customHeight="1" x14ac:dyDescent="0.25">
      <c r="A25" s="95">
        <v>20</v>
      </c>
      <c r="B25" s="82">
        <v>11</v>
      </c>
      <c r="C25" s="37" t="s">
        <v>105</v>
      </c>
      <c r="D25" s="21">
        <v>1</v>
      </c>
      <c r="E25" s="21">
        <v>1</v>
      </c>
      <c r="F25" s="21">
        <v>2</v>
      </c>
      <c r="G25" s="21">
        <v>3</v>
      </c>
      <c r="H25" s="21">
        <v>3</v>
      </c>
      <c r="I25" s="24">
        <v>10</v>
      </c>
      <c r="J25" s="118">
        <v>5</v>
      </c>
      <c r="K25" s="33">
        <v>4</v>
      </c>
      <c r="L25" s="33">
        <v>3</v>
      </c>
      <c r="M25" s="33">
        <v>3</v>
      </c>
      <c r="N25" s="29">
        <v>5</v>
      </c>
      <c r="O25" s="24">
        <v>20</v>
      </c>
      <c r="P25" s="21">
        <v>5</v>
      </c>
      <c r="Q25" s="21">
        <v>4</v>
      </c>
      <c r="R25" s="21">
        <v>5</v>
      </c>
      <c r="S25" s="24">
        <v>14</v>
      </c>
      <c r="T25" s="21">
        <v>5</v>
      </c>
      <c r="U25" s="21">
        <v>5</v>
      </c>
      <c r="V25" s="24">
        <v>10</v>
      </c>
      <c r="W25" s="21">
        <v>5</v>
      </c>
      <c r="X25" s="21">
        <v>5</v>
      </c>
      <c r="Y25" s="21">
        <v>5</v>
      </c>
      <c r="Z25" s="14">
        <v>15</v>
      </c>
      <c r="AA25" s="45">
        <f t="shared" si="0"/>
        <v>69</v>
      </c>
    </row>
    <row r="26" spans="1:27" ht="99" customHeight="1" x14ac:dyDescent="0.25">
      <c r="A26" s="95">
        <v>21</v>
      </c>
      <c r="B26" s="82">
        <v>11</v>
      </c>
      <c r="C26" s="37" t="s">
        <v>34</v>
      </c>
      <c r="D26" s="21">
        <v>1</v>
      </c>
      <c r="E26" s="21">
        <v>1</v>
      </c>
      <c r="F26" s="21">
        <v>1</v>
      </c>
      <c r="G26" s="21">
        <v>5</v>
      </c>
      <c r="H26" s="21">
        <v>5</v>
      </c>
      <c r="I26" s="24">
        <v>13</v>
      </c>
      <c r="J26" s="118">
        <v>5</v>
      </c>
      <c r="K26" s="33">
        <v>5</v>
      </c>
      <c r="L26" s="33">
        <v>3</v>
      </c>
      <c r="M26" s="33">
        <v>3</v>
      </c>
      <c r="N26" s="29">
        <v>0</v>
      </c>
      <c r="O26" s="24">
        <v>16</v>
      </c>
      <c r="P26" s="21">
        <v>5</v>
      </c>
      <c r="Q26" s="21">
        <v>5</v>
      </c>
      <c r="R26" s="21">
        <v>5</v>
      </c>
      <c r="S26" s="24">
        <v>15</v>
      </c>
      <c r="T26" s="21">
        <v>5</v>
      </c>
      <c r="U26" s="21">
        <v>5</v>
      </c>
      <c r="V26" s="24">
        <v>10</v>
      </c>
      <c r="W26" s="21">
        <v>5</v>
      </c>
      <c r="X26" s="21">
        <v>5</v>
      </c>
      <c r="Y26" s="21">
        <v>5</v>
      </c>
      <c r="Z26" s="14">
        <v>15</v>
      </c>
      <c r="AA26" s="45">
        <f t="shared" si="0"/>
        <v>69</v>
      </c>
    </row>
    <row r="27" spans="1:27" ht="121.5" x14ac:dyDescent="0.25">
      <c r="A27" s="95">
        <v>22</v>
      </c>
      <c r="B27" s="82">
        <v>11</v>
      </c>
      <c r="C27" s="37" t="s">
        <v>40</v>
      </c>
      <c r="D27" s="21">
        <v>1</v>
      </c>
      <c r="E27" s="21">
        <v>1</v>
      </c>
      <c r="F27" s="21">
        <v>2</v>
      </c>
      <c r="G27" s="21">
        <v>1</v>
      </c>
      <c r="H27" s="21">
        <v>5</v>
      </c>
      <c r="I27" s="24">
        <f>SUM(D27:H27)</f>
        <v>10</v>
      </c>
      <c r="J27" s="118">
        <v>5</v>
      </c>
      <c r="K27" s="33">
        <v>3</v>
      </c>
      <c r="L27" s="33">
        <v>3</v>
      </c>
      <c r="M27" s="33">
        <v>3</v>
      </c>
      <c r="N27" s="29">
        <v>5</v>
      </c>
      <c r="O27" s="24">
        <f>SUM(J27:N27)</f>
        <v>19</v>
      </c>
      <c r="P27" s="21">
        <v>5</v>
      </c>
      <c r="Q27" s="21">
        <v>5</v>
      </c>
      <c r="R27" s="21">
        <v>5</v>
      </c>
      <c r="S27" s="24">
        <f>SUM(P27:R27)</f>
        <v>15</v>
      </c>
      <c r="T27" s="21">
        <v>5</v>
      </c>
      <c r="U27" s="21">
        <v>5</v>
      </c>
      <c r="V27" s="24">
        <f>SUM(T27:U27)</f>
        <v>10</v>
      </c>
      <c r="W27" s="21">
        <v>5</v>
      </c>
      <c r="X27" s="21">
        <v>5</v>
      </c>
      <c r="Y27" s="21">
        <v>5</v>
      </c>
      <c r="Z27" s="14">
        <v>15</v>
      </c>
      <c r="AA27" s="45">
        <f t="shared" si="0"/>
        <v>69</v>
      </c>
    </row>
    <row r="28" spans="1:27" ht="121.5" x14ac:dyDescent="0.25">
      <c r="A28" s="95">
        <v>23</v>
      </c>
      <c r="B28" s="82">
        <v>12</v>
      </c>
      <c r="C28" s="37" t="s">
        <v>27</v>
      </c>
      <c r="D28" s="21">
        <v>0.8</v>
      </c>
      <c r="E28" s="21">
        <v>1</v>
      </c>
      <c r="F28" s="21">
        <v>2</v>
      </c>
      <c r="G28" s="21">
        <v>5</v>
      </c>
      <c r="H28" s="21">
        <v>5</v>
      </c>
      <c r="I28" s="24">
        <f>SUM(D28:H28)</f>
        <v>13.8</v>
      </c>
      <c r="J28" s="118">
        <v>5</v>
      </c>
      <c r="K28" s="33">
        <v>5</v>
      </c>
      <c r="L28" s="33">
        <v>3</v>
      </c>
      <c r="M28" s="33">
        <v>3</v>
      </c>
      <c r="N28" s="29">
        <v>5</v>
      </c>
      <c r="O28" s="24">
        <f>SUM(J28:N28)</f>
        <v>21</v>
      </c>
      <c r="P28" s="21">
        <v>4</v>
      </c>
      <c r="Q28" s="21">
        <v>4</v>
      </c>
      <c r="R28" s="21">
        <v>5</v>
      </c>
      <c r="S28" s="24">
        <v>8</v>
      </c>
      <c r="T28" s="21">
        <v>5</v>
      </c>
      <c r="U28" s="21">
        <v>5</v>
      </c>
      <c r="V28" s="24">
        <v>10</v>
      </c>
      <c r="W28" s="21">
        <v>5</v>
      </c>
      <c r="X28" s="21">
        <v>5</v>
      </c>
      <c r="Y28" s="21">
        <v>5</v>
      </c>
      <c r="Z28" s="14">
        <v>15</v>
      </c>
      <c r="AA28" s="45">
        <f t="shared" si="0"/>
        <v>67.8</v>
      </c>
    </row>
    <row r="29" spans="1:27" ht="220.5" customHeight="1" x14ac:dyDescent="0.25">
      <c r="A29" s="95">
        <v>24</v>
      </c>
      <c r="B29" s="82">
        <v>13</v>
      </c>
      <c r="C29" s="37" t="s">
        <v>39</v>
      </c>
      <c r="D29" s="21">
        <v>1</v>
      </c>
      <c r="E29" s="21">
        <v>1</v>
      </c>
      <c r="F29" s="21">
        <v>2</v>
      </c>
      <c r="G29" s="21">
        <v>3</v>
      </c>
      <c r="H29" s="21">
        <v>5</v>
      </c>
      <c r="I29" s="24">
        <f>SUM(D29:H29)</f>
        <v>12</v>
      </c>
      <c r="J29" s="118">
        <v>4</v>
      </c>
      <c r="K29" s="33">
        <v>3</v>
      </c>
      <c r="L29" s="33">
        <v>0</v>
      </c>
      <c r="M29" s="33">
        <v>3</v>
      </c>
      <c r="N29" s="29">
        <v>5</v>
      </c>
      <c r="O29" s="24">
        <f>SUM(J29:N29)</f>
        <v>15</v>
      </c>
      <c r="P29" s="21">
        <v>5</v>
      </c>
      <c r="Q29" s="21">
        <v>5</v>
      </c>
      <c r="R29" s="21">
        <v>5</v>
      </c>
      <c r="S29" s="24">
        <v>15</v>
      </c>
      <c r="T29" s="21">
        <v>5</v>
      </c>
      <c r="U29" s="21">
        <v>5</v>
      </c>
      <c r="V29" s="24">
        <v>10</v>
      </c>
      <c r="W29" s="21">
        <v>5</v>
      </c>
      <c r="X29" s="21">
        <v>5</v>
      </c>
      <c r="Y29" s="21">
        <v>5</v>
      </c>
      <c r="Z29" s="14">
        <v>15</v>
      </c>
      <c r="AA29" s="45">
        <f t="shared" si="0"/>
        <v>67</v>
      </c>
    </row>
    <row r="30" spans="1:27" ht="321" customHeight="1" x14ac:dyDescent="0.25">
      <c r="A30" s="95">
        <v>25</v>
      </c>
      <c r="B30" s="82">
        <v>13</v>
      </c>
      <c r="C30" s="111" t="s">
        <v>119</v>
      </c>
      <c r="D30" s="21">
        <v>1</v>
      </c>
      <c r="E30" s="21">
        <v>1</v>
      </c>
      <c r="F30" s="21">
        <v>2</v>
      </c>
      <c r="G30" s="21">
        <v>5</v>
      </c>
      <c r="H30" s="21">
        <v>5</v>
      </c>
      <c r="I30" s="24">
        <v>14</v>
      </c>
      <c r="J30" s="118">
        <v>5</v>
      </c>
      <c r="K30" s="33">
        <v>5</v>
      </c>
      <c r="L30" s="33">
        <v>3</v>
      </c>
      <c r="M30" s="33">
        <v>3</v>
      </c>
      <c r="N30" s="29">
        <v>5</v>
      </c>
      <c r="O30" s="24">
        <v>21</v>
      </c>
      <c r="P30" s="21">
        <v>0</v>
      </c>
      <c r="Q30" s="21">
        <v>2</v>
      </c>
      <c r="R30" s="21">
        <v>5</v>
      </c>
      <c r="S30" s="24">
        <v>7</v>
      </c>
      <c r="T30" s="21">
        <v>5</v>
      </c>
      <c r="U30" s="21">
        <v>5</v>
      </c>
      <c r="V30" s="24">
        <v>10</v>
      </c>
      <c r="W30" s="21">
        <v>5</v>
      </c>
      <c r="X30" s="21">
        <v>5</v>
      </c>
      <c r="Y30" s="21">
        <v>5</v>
      </c>
      <c r="Z30" s="14">
        <v>15</v>
      </c>
      <c r="AA30" s="45">
        <f t="shared" si="0"/>
        <v>67</v>
      </c>
    </row>
    <row r="31" spans="1:27" ht="144.75" customHeight="1" x14ac:dyDescent="0.25">
      <c r="A31" s="95">
        <v>26</v>
      </c>
      <c r="B31" s="82">
        <v>13</v>
      </c>
      <c r="C31" s="37" t="s">
        <v>28</v>
      </c>
      <c r="D31" s="21">
        <v>1</v>
      </c>
      <c r="E31" s="21">
        <v>1</v>
      </c>
      <c r="F31" s="21">
        <v>2</v>
      </c>
      <c r="G31" s="21">
        <v>3</v>
      </c>
      <c r="H31" s="21">
        <v>5</v>
      </c>
      <c r="I31" s="24">
        <f>SUM(D31:H31)</f>
        <v>12</v>
      </c>
      <c r="J31" s="118">
        <v>5</v>
      </c>
      <c r="K31" s="33">
        <v>5</v>
      </c>
      <c r="L31" s="33">
        <v>3</v>
      </c>
      <c r="M31" s="33">
        <v>3</v>
      </c>
      <c r="N31" s="29">
        <v>0</v>
      </c>
      <c r="O31" s="24">
        <f>SUM(J31:N31)</f>
        <v>16</v>
      </c>
      <c r="P31" s="21">
        <v>4</v>
      </c>
      <c r="Q31" s="21">
        <v>5</v>
      </c>
      <c r="R31" s="21">
        <v>5</v>
      </c>
      <c r="S31" s="24">
        <f>SUM(P31:R31)</f>
        <v>14</v>
      </c>
      <c r="T31" s="21">
        <v>5</v>
      </c>
      <c r="U31" s="21">
        <v>5</v>
      </c>
      <c r="V31" s="24">
        <v>10</v>
      </c>
      <c r="W31" s="21">
        <v>5</v>
      </c>
      <c r="X31" s="21">
        <v>5</v>
      </c>
      <c r="Y31" s="21">
        <v>5</v>
      </c>
      <c r="Z31" s="14">
        <v>15</v>
      </c>
      <c r="AA31" s="45">
        <f t="shared" si="0"/>
        <v>67</v>
      </c>
    </row>
    <row r="32" spans="1:27" ht="129" customHeight="1" x14ac:dyDescent="0.25">
      <c r="A32" s="95">
        <v>27</v>
      </c>
      <c r="B32" s="82">
        <v>14</v>
      </c>
      <c r="C32" s="37" t="s">
        <v>32</v>
      </c>
      <c r="D32" s="21">
        <v>1</v>
      </c>
      <c r="E32" s="21">
        <v>1</v>
      </c>
      <c r="F32" s="21">
        <v>2</v>
      </c>
      <c r="G32" s="21">
        <v>4</v>
      </c>
      <c r="H32" s="21">
        <v>0</v>
      </c>
      <c r="I32" s="24">
        <f>SUM(D32:H32)</f>
        <v>8</v>
      </c>
      <c r="J32" s="118">
        <v>2</v>
      </c>
      <c r="K32" s="33">
        <v>5</v>
      </c>
      <c r="L32" s="33">
        <v>3</v>
      </c>
      <c r="M32" s="33">
        <v>3</v>
      </c>
      <c r="N32" s="29">
        <v>5</v>
      </c>
      <c r="O32" s="24">
        <f>SUM(J32:N32)</f>
        <v>18</v>
      </c>
      <c r="P32" s="21">
        <v>5</v>
      </c>
      <c r="Q32" s="21">
        <v>5</v>
      </c>
      <c r="R32" s="21">
        <v>5</v>
      </c>
      <c r="S32" s="24">
        <f>SUM(P32:R32)</f>
        <v>15</v>
      </c>
      <c r="T32" s="21">
        <v>5</v>
      </c>
      <c r="U32" s="21">
        <v>5</v>
      </c>
      <c r="V32" s="24">
        <v>10</v>
      </c>
      <c r="W32" s="21">
        <v>5</v>
      </c>
      <c r="X32" s="21">
        <v>5</v>
      </c>
      <c r="Y32" s="21">
        <v>5</v>
      </c>
      <c r="Z32" s="14">
        <f>SUM(W32:Y32)</f>
        <v>15</v>
      </c>
      <c r="AA32" s="45">
        <f t="shared" si="0"/>
        <v>66</v>
      </c>
    </row>
    <row r="33" spans="1:27" ht="140.25" customHeight="1" x14ac:dyDescent="0.25">
      <c r="A33" s="95">
        <v>28</v>
      </c>
      <c r="B33" s="82">
        <v>15</v>
      </c>
      <c r="C33" s="37" t="s">
        <v>42</v>
      </c>
      <c r="D33" s="21">
        <v>1</v>
      </c>
      <c r="E33" s="21">
        <v>1</v>
      </c>
      <c r="F33" s="21">
        <v>2</v>
      </c>
      <c r="G33" s="21">
        <v>5</v>
      </c>
      <c r="H33" s="21">
        <v>5</v>
      </c>
      <c r="I33" s="24">
        <f>SUM(D33:H33)</f>
        <v>14</v>
      </c>
      <c r="J33" s="118">
        <v>5</v>
      </c>
      <c r="K33" s="33">
        <v>5</v>
      </c>
      <c r="L33" s="33">
        <v>3</v>
      </c>
      <c r="M33" s="33">
        <v>0</v>
      </c>
      <c r="N33" s="29">
        <v>0</v>
      </c>
      <c r="O33" s="24">
        <v>13</v>
      </c>
      <c r="P33" s="21">
        <v>3</v>
      </c>
      <c r="Q33" s="21">
        <v>5</v>
      </c>
      <c r="R33" s="21">
        <v>5</v>
      </c>
      <c r="S33" s="24">
        <v>13</v>
      </c>
      <c r="T33" s="21">
        <v>5</v>
      </c>
      <c r="U33" s="21">
        <v>5</v>
      </c>
      <c r="V33" s="24">
        <v>10</v>
      </c>
      <c r="W33" s="21">
        <v>5</v>
      </c>
      <c r="X33" s="21">
        <v>5</v>
      </c>
      <c r="Y33" s="21">
        <v>5</v>
      </c>
      <c r="Z33" s="14">
        <v>15</v>
      </c>
      <c r="AA33" s="45">
        <f t="shared" si="0"/>
        <v>65</v>
      </c>
    </row>
    <row r="34" spans="1:27" ht="151.5" customHeight="1" x14ac:dyDescent="0.25">
      <c r="A34" s="95">
        <v>29</v>
      </c>
      <c r="B34" s="82">
        <v>16</v>
      </c>
      <c r="C34" s="37" t="s">
        <v>104</v>
      </c>
      <c r="D34" s="21">
        <v>1</v>
      </c>
      <c r="E34" s="21">
        <v>1</v>
      </c>
      <c r="F34" s="21">
        <v>2</v>
      </c>
      <c r="G34" s="21">
        <v>5</v>
      </c>
      <c r="H34" s="21">
        <v>5</v>
      </c>
      <c r="I34" s="24">
        <v>12.8</v>
      </c>
      <c r="J34" s="118">
        <v>5</v>
      </c>
      <c r="K34" s="33">
        <v>5</v>
      </c>
      <c r="L34" s="33">
        <v>0</v>
      </c>
      <c r="M34" s="33">
        <v>1</v>
      </c>
      <c r="N34" s="29">
        <v>2</v>
      </c>
      <c r="O34" s="24">
        <v>13</v>
      </c>
      <c r="P34" s="21">
        <v>4</v>
      </c>
      <c r="Q34" s="21">
        <v>5</v>
      </c>
      <c r="R34" s="21">
        <v>5</v>
      </c>
      <c r="S34" s="24">
        <v>14</v>
      </c>
      <c r="T34" s="21">
        <v>5</v>
      </c>
      <c r="U34" s="21">
        <v>5</v>
      </c>
      <c r="V34" s="24">
        <v>10</v>
      </c>
      <c r="W34" s="21">
        <v>5</v>
      </c>
      <c r="X34" s="21">
        <v>5</v>
      </c>
      <c r="Y34" s="21">
        <v>5</v>
      </c>
      <c r="Z34" s="14">
        <v>15</v>
      </c>
      <c r="AA34" s="45">
        <f t="shared" si="0"/>
        <v>64.8</v>
      </c>
    </row>
    <row r="35" spans="1:27" ht="112.5" customHeight="1" x14ac:dyDescent="0.25">
      <c r="A35" s="95">
        <v>30</v>
      </c>
      <c r="B35" s="82">
        <v>17</v>
      </c>
      <c r="C35" s="37" t="s">
        <v>25</v>
      </c>
      <c r="D35" s="21">
        <v>1</v>
      </c>
      <c r="E35" s="21">
        <v>0.8</v>
      </c>
      <c r="F35" s="21">
        <v>2</v>
      </c>
      <c r="G35" s="21">
        <v>5</v>
      </c>
      <c r="H35" s="21">
        <v>5</v>
      </c>
      <c r="I35" s="24">
        <v>13.8</v>
      </c>
      <c r="J35" s="118">
        <v>5</v>
      </c>
      <c r="K35" s="33">
        <v>3</v>
      </c>
      <c r="L35" s="33">
        <v>3</v>
      </c>
      <c r="M35" s="33">
        <v>1</v>
      </c>
      <c r="N35" s="29">
        <v>3</v>
      </c>
      <c r="O35" s="24">
        <v>15</v>
      </c>
      <c r="P35" s="21">
        <v>5</v>
      </c>
      <c r="Q35" s="21">
        <v>5</v>
      </c>
      <c r="R35" s="21">
        <v>4</v>
      </c>
      <c r="S35" s="24">
        <v>14</v>
      </c>
      <c r="T35" s="21">
        <v>5</v>
      </c>
      <c r="U35" s="21">
        <v>4</v>
      </c>
      <c r="V35" s="24">
        <v>9</v>
      </c>
      <c r="W35" s="21">
        <v>4</v>
      </c>
      <c r="X35" s="21">
        <v>4</v>
      </c>
      <c r="Y35" s="21">
        <v>4</v>
      </c>
      <c r="Z35" s="14">
        <v>12</v>
      </c>
      <c r="AA35" s="45">
        <f t="shared" si="0"/>
        <v>63.8</v>
      </c>
    </row>
    <row r="36" spans="1:27" ht="258.75" customHeight="1" x14ac:dyDescent="0.25">
      <c r="A36" s="95">
        <v>31</v>
      </c>
      <c r="B36" s="84">
        <v>18</v>
      </c>
      <c r="C36" s="112" t="s">
        <v>99</v>
      </c>
      <c r="D36" s="31">
        <v>1</v>
      </c>
      <c r="E36" s="31">
        <v>1</v>
      </c>
      <c r="F36" s="31">
        <v>2</v>
      </c>
      <c r="G36" s="31">
        <v>4</v>
      </c>
      <c r="H36" s="31">
        <v>4</v>
      </c>
      <c r="I36" s="121">
        <f>SUM(D36:H36)</f>
        <v>12</v>
      </c>
      <c r="J36" s="122">
        <v>2</v>
      </c>
      <c r="K36" s="123">
        <v>4</v>
      </c>
      <c r="L36" s="123">
        <v>3</v>
      </c>
      <c r="M36" s="123">
        <v>4</v>
      </c>
      <c r="N36" s="124">
        <v>4</v>
      </c>
      <c r="O36" s="121">
        <f>SUM(J36:N36)</f>
        <v>17</v>
      </c>
      <c r="P36" s="31">
        <v>4</v>
      </c>
      <c r="Q36" s="31">
        <v>4</v>
      </c>
      <c r="R36" s="31">
        <v>5</v>
      </c>
      <c r="S36" s="121">
        <f>SUM(P36:R36)</f>
        <v>13</v>
      </c>
      <c r="T36" s="31">
        <v>5</v>
      </c>
      <c r="U36" s="31">
        <v>5</v>
      </c>
      <c r="V36" s="121">
        <f>SUM(T36:U36)</f>
        <v>10</v>
      </c>
      <c r="W36" s="31">
        <v>4</v>
      </c>
      <c r="X36" s="31">
        <v>3</v>
      </c>
      <c r="Y36" s="31">
        <v>4</v>
      </c>
      <c r="Z36" s="51">
        <f>SUM(W36:Y36)</f>
        <v>11</v>
      </c>
      <c r="AA36" s="108">
        <f>Z36+V36+S36+O36+I36</f>
        <v>63</v>
      </c>
    </row>
    <row r="37" spans="1:27" ht="87.75" customHeight="1" x14ac:dyDescent="0.25">
      <c r="A37" s="95">
        <v>32</v>
      </c>
      <c r="B37" s="82">
        <v>18</v>
      </c>
      <c r="C37" s="37" t="s">
        <v>29</v>
      </c>
      <c r="D37" s="21">
        <v>1</v>
      </c>
      <c r="E37" s="21">
        <v>1</v>
      </c>
      <c r="F37" s="21">
        <v>2</v>
      </c>
      <c r="G37" s="21">
        <v>0</v>
      </c>
      <c r="H37" s="21">
        <v>5</v>
      </c>
      <c r="I37" s="24">
        <v>9</v>
      </c>
      <c r="J37" s="118">
        <v>5</v>
      </c>
      <c r="K37" s="33">
        <v>5</v>
      </c>
      <c r="L37" s="33">
        <v>3</v>
      </c>
      <c r="M37" s="33">
        <v>0</v>
      </c>
      <c r="N37" s="29">
        <v>1</v>
      </c>
      <c r="O37" s="24">
        <v>14</v>
      </c>
      <c r="P37" s="21">
        <v>5</v>
      </c>
      <c r="Q37" s="21">
        <v>5</v>
      </c>
      <c r="R37" s="21">
        <v>5</v>
      </c>
      <c r="S37" s="24">
        <v>15</v>
      </c>
      <c r="T37" s="21">
        <v>5</v>
      </c>
      <c r="U37" s="21">
        <v>5</v>
      </c>
      <c r="V37" s="24">
        <v>10</v>
      </c>
      <c r="W37" s="21">
        <v>5</v>
      </c>
      <c r="X37" s="21">
        <v>5</v>
      </c>
      <c r="Y37" s="21">
        <v>5</v>
      </c>
      <c r="Z37" s="14">
        <v>15</v>
      </c>
      <c r="AA37" s="45">
        <f t="shared" si="0"/>
        <v>63</v>
      </c>
    </row>
    <row r="38" spans="1:27" ht="76.5" customHeight="1" x14ac:dyDescent="0.25">
      <c r="A38" s="95">
        <v>33</v>
      </c>
      <c r="B38" s="82">
        <v>18</v>
      </c>
      <c r="C38" s="37" t="s">
        <v>38</v>
      </c>
      <c r="D38" s="21">
        <v>1</v>
      </c>
      <c r="E38" s="21">
        <v>1</v>
      </c>
      <c r="F38" s="21">
        <v>2</v>
      </c>
      <c r="G38" s="21">
        <v>1</v>
      </c>
      <c r="H38" s="21">
        <v>2</v>
      </c>
      <c r="I38" s="24">
        <v>7</v>
      </c>
      <c r="J38" s="118">
        <v>5</v>
      </c>
      <c r="K38" s="33">
        <v>5</v>
      </c>
      <c r="L38" s="33">
        <v>3</v>
      </c>
      <c r="M38" s="33">
        <v>3</v>
      </c>
      <c r="N38" s="29">
        <v>1</v>
      </c>
      <c r="O38" s="24">
        <v>17</v>
      </c>
      <c r="P38" s="21">
        <v>4</v>
      </c>
      <c r="Q38" s="21">
        <v>5</v>
      </c>
      <c r="R38" s="21">
        <v>5</v>
      </c>
      <c r="S38" s="24">
        <v>14</v>
      </c>
      <c r="T38" s="21">
        <v>5</v>
      </c>
      <c r="U38" s="21">
        <v>5</v>
      </c>
      <c r="V38" s="24">
        <v>10</v>
      </c>
      <c r="W38" s="21">
        <v>5</v>
      </c>
      <c r="X38" s="21">
        <v>5</v>
      </c>
      <c r="Y38" s="21">
        <v>5</v>
      </c>
      <c r="Z38" s="14">
        <v>15</v>
      </c>
      <c r="AA38" s="45">
        <f t="shared" si="0"/>
        <v>63</v>
      </c>
    </row>
    <row r="39" spans="1:27" ht="84" customHeight="1" x14ac:dyDescent="0.25">
      <c r="A39" s="95">
        <v>34</v>
      </c>
      <c r="B39" s="82">
        <v>19</v>
      </c>
      <c r="C39" s="37" t="s">
        <v>49</v>
      </c>
      <c r="D39" s="21">
        <v>1</v>
      </c>
      <c r="E39" s="21">
        <v>1</v>
      </c>
      <c r="F39" s="21">
        <v>2</v>
      </c>
      <c r="G39" s="21">
        <v>4</v>
      </c>
      <c r="H39" s="21">
        <v>0</v>
      </c>
      <c r="I39" s="24">
        <f>SUM(D39:H39)</f>
        <v>8</v>
      </c>
      <c r="J39" s="118">
        <v>3</v>
      </c>
      <c r="K39" s="33">
        <v>5</v>
      </c>
      <c r="L39" s="33">
        <v>3</v>
      </c>
      <c r="M39" s="33">
        <v>3</v>
      </c>
      <c r="N39" s="29">
        <v>0</v>
      </c>
      <c r="O39" s="24">
        <f>SUM(J39:N39)</f>
        <v>14</v>
      </c>
      <c r="P39" s="21">
        <v>5</v>
      </c>
      <c r="Q39" s="21">
        <v>5</v>
      </c>
      <c r="R39" s="21">
        <v>5</v>
      </c>
      <c r="S39" s="24">
        <f>SUM(P39:R39)</f>
        <v>15</v>
      </c>
      <c r="T39" s="21">
        <v>5</v>
      </c>
      <c r="U39" s="21">
        <v>5</v>
      </c>
      <c r="V39" s="24">
        <v>10</v>
      </c>
      <c r="W39" s="21">
        <v>4</v>
      </c>
      <c r="X39" s="21">
        <v>5</v>
      </c>
      <c r="Y39" s="21">
        <v>5</v>
      </c>
      <c r="Z39" s="14">
        <f>SUM(W39:Y39)</f>
        <v>14</v>
      </c>
      <c r="AA39" s="45">
        <f t="shared" si="0"/>
        <v>61</v>
      </c>
    </row>
    <row r="40" spans="1:27" ht="104.25" customHeight="1" x14ac:dyDescent="0.25">
      <c r="A40" s="95">
        <v>35</v>
      </c>
      <c r="B40" s="82">
        <v>20</v>
      </c>
      <c r="C40" s="37" t="s">
        <v>31</v>
      </c>
      <c r="D40" s="21">
        <v>1</v>
      </c>
      <c r="E40" s="21">
        <v>1</v>
      </c>
      <c r="F40" s="21">
        <v>2</v>
      </c>
      <c r="G40" s="21">
        <v>3</v>
      </c>
      <c r="H40" s="21">
        <v>5</v>
      </c>
      <c r="I40" s="24">
        <f>SUM(D40:H40)</f>
        <v>12</v>
      </c>
      <c r="J40" s="118">
        <v>4</v>
      </c>
      <c r="K40" s="33">
        <v>1</v>
      </c>
      <c r="L40" s="33">
        <v>3</v>
      </c>
      <c r="M40" s="33">
        <v>3</v>
      </c>
      <c r="N40" s="29">
        <v>5</v>
      </c>
      <c r="O40" s="24">
        <f>SUM(J40:N40)</f>
        <v>16</v>
      </c>
      <c r="P40" s="21">
        <v>5</v>
      </c>
      <c r="Q40" s="21">
        <v>5</v>
      </c>
      <c r="R40" s="21">
        <v>1</v>
      </c>
      <c r="S40" s="24">
        <v>11</v>
      </c>
      <c r="T40" s="21">
        <v>5</v>
      </c>
      <c r="U40" s="21">
        <v>1</v>
      </c>
      <c r="V40" s="24">
        <v>6</v>
      </c>
      <c r="W40" s="21">
        <v>5</v>
      </c>
      <c r="X40" s="21">
        <v>5</v>
      </c>
      <c r="Y40" s="21">
        <v>5</v>
      </c>
      <c r="Z40" s="14">
        <v>15</v>
      </c>
      <c r="AA40" s="45">
        <f t="shared" si="0"/>
        <v>60</v>
      </c>
    </row>
    <row r="41" spans="1:27" ht="259.5" customHeight="1" x14ac:dyDescent="0.25">
      <c r="A41" s="95">
        <v>36</v>
      </c>
      <c r="B41" s="82">
        <v>20</v>
      </c>
      <c r="C41" s="37" t="s">
        <v>107</v>
      </c>
      <c r="D41" s="21">
        <v>1</v>
      </c>
      <c r="E41" s="21">
        <v>1</v>
      </c>
      <c r="F41" s="21">
        <v>2</v>
      </c>
      <c r="G41" s="21">
        <v>0</v>
      </c>
      <c r="H41" s="21">
        <v>0</v>
      </c>
      <c r="I41" s="24">
        <f>SUM(D41:H41)</f>
        <v>4</v>
      </c>
      <c r="J41" s="118">
        <v>5</v>
      </c>
      <c r="K41" s="33">
        <v>2</v>
      </c>
      <c r="L41" s="33">
        <v>3</v>
      </c>
      <c r="M41" s="33">
        <v>3</v>
      </c>
      <c r="N41" s="29">
        <v>5</v>
      </c>
      <c r="O41" s="24">
        <f>SUM(J41:N41)</f>
        <v>18</v>
      </c>
      <c r="P41" s="21">
        <v>4</v>
      </c>
      <c r="Q41" s="21">
        <v>4</v>
      </c>
      <c r="R41" s="21">
        <v>5</v>
      </c>
      <c r="S41" s="24">
        <f>SUM(P41:R41)</f>
        <v>13</v>
      </c>
      <c r="T41" s="21">
        <v>5</v>
      </c>
      <c r="U41" s="21">
        <v>5</v>
      </c>
      <c r="V41" s="24">
        <f>SUM(T41:U41)</f>
        <v>10</v>
      </c>
      <c r="W41" s="21">
        <v>5</v>
      </c>
      <c r="X41" s="21">
        <v>5</v>
      </c>
      <c r="Y41" s="21">
        <v>5</v>
      </c>
      <c r="Z41" s="14">
        <v>15</v>
      </c>
      <c r="AA41" s="45">
        <f t="shared" si="0"/>
        <v>60</v>
      </c>
    </row>
    <row r="42" spans="1:27" ht="182.25" x14ac:dyDescent="0.25">
      <c r="A42" s="95">
        <v>37</v>
      </c>
      <c r="B42" s="82">
        <v>21</v>
      </c>
      <c r="C42" s="37" t="s">
        <v>24</v>
      </c>
      <c r="D42" s="21">
        <v>1</v>
      </c>
      <c r="E42" s="21">
        <v>1</v>
      </c>
      <c r="F42" s="21">
        <v>2</v>
      </c>
      <c r="G42" s="21">
        <v>4</v>
      </c>
      <c r="H42" s="21">
        <v>1</v>
      </c>
      <c r="I42" s="24">
        <v>9</v>
      </c>
      <c r="J42" s="118">
        <v>4</v>
      </c>
      <c r="K42" s="33">
        <v>1</v>
      </c>
      <c r="L42" s="33">
        <v>3</v>
      </c>
      <c r="M42" s="33">
        <v>1</v>
      </c>
      <c r="N42" s="29">
        <v>5</v>
      </c>
      <c r="O42" s="24">
        <v>14</v>
      </c>
      <c r="P42" s="21">
        <v>2</v>
      </c>
      <c r="Q42" s="21">
        <v>4</v>
      </c>
      <c r="R42" s="21">
        <v>5</v>
      </c>
      <c r="S42" s="24">
        <v>11</v>
      </c>
      <c r="T42" s="21">
        <v>5</v>
      </c>
      <c r="U42" s="21">
        <v>5</v>
      </c>
      <c r="V42" s="24">
        <v>10</v>
      </c>
      <c r="W42" s="21">
        <v>5</v>
      </c>
      <c r="X42" s="21">
        <v>5</v>
      </c>
      <c r="Y42" s="21">
        <v>5</v>
      </c>
      <c r="Z42" s="14">
        <v>15</v>
      </c>
      <c r="AA42" s="45">
        <f t="shared" si="0"/>
        <v>59</v>
      </c>
    </row>
    <row r="43" spans="1:27" ht="162.75" customHeight="1" x14ac:dyDescent="0.25">
      <c r="A43" s="95">
        <v>38</v>
      </c>
      <c r="B43" s="82">
        <v>22</v>
      </c>
      <c r="C43" s="37" t="s">
        <v>100</v>
      </c>
      <c r="D43" s="21">
        <v>1</v>
      </c>
      <c r="E43" s="21">
        <v>1</v>
      </c>
      <c r="F43" s="21">
        <v>2</v>
      </c>
      <c r="G43" s="21">
        <v>2</v>
      </c>
      <c r="H43" s="21">
        <v>3</v>
      </c>
      <c r="I43" s="24">
        <v>9</v>
      </c>
      <c r="J43" s="118">
        <v>5</v>
      </c>
      <c r="K43" s="33">
        <v>1</v>
      </c>
      <c r="L43" s="33">
        <v>1</v>
      </c>
      <c r="M43" s="33">
        <v>3</v>
      </c>
      <c r="N43" s="29">
        <v>0</v>
      </c>
      <c r="O43" s="24">
        <v>10</v>
      </c>
      <c r="P43" s="21">
        <v>4</v>
      </c>
      <c r="Q43" s="21">
        <v>5</v>
      </c>
      <c r="R43" s="21">
        <v>5</v>
      </c>
      <c r="S43" s="24">
        <v>14</v>
      </c>
      <c r="T43" s="21">
        <v>5</v>
      </c>
      <c r="U43" s="21">
        <v>5</v>
      </c>
      <c r="V43" s="24">
        <v>10</v>
      </c>
      <c r="W43" s="21">
        <v>5</v>
      </c>
      <c r="X43" s="21">
        <v>5</v>
      </c>
      <c r="Y43" s="21">
        <v>5</v>
      </c>
      <c r="Z43" s="14">
        <v>15</v>
      </c>
      <c r="AA43" s="45">
        <f t="shared" si="0"/>
        <v>58</v>
      </c>
    </row>
    <row r="44" spans="1:27" ht="123.75" customHeight="1" x14ac:dyDescent="0.25">
      <c r="A44" s="95">
        <v>39</v>
      </c>
      <c r="B44" s="82">
        <v>23</v>
      </c>
      <c r="C44" s="37" t="s">
        <v>116</v>
      </c>
      <c r="D44" s="21">
        <v>1</v>
      </c>
      <c r="E44" s="21">
        <v>1</v>
      </c>
      <c r="F44" s="21">
        <v>2</v>
      </c>
      <c r="G44" s="21">
        <v>0</v>
      </c>
      <c r="H44" s="21">
        <v>5</v>
      </c>
      <c r="I44" s="24">
        <f>SUM(D44:H44)</f>
        <v>9</v>
      </c>
      <c r="J44" s="21">
        <v>1</v>
      </c>
      <c r="K44" s="21">
        <v>1</v>
      </c>
      <c r="L44" s="21">
        <v>3</v>
      </c>
      <c r="M44" s="21">
        <v>3</v>
      </c>
      <c r="N44" s="21">
        <v>0</v>
      </c>
      <c r="O44" s="24">
        <f>SUM(J44:N44)</f>
        <v>8</v>
      </c>
      <c r="P44" s="21">
        <v>3</v>
      </c>
      <c r="Q44" s="21">
        <v>5</v>
      </c>
      <c r="R44" s="21">
        <v>5</v>
      </c>
      <c r="S44" s="24">
        <f>SUM(P44:R44)</f>
        <v>13</v>
      </c>
      <c r="T44" s="21">
        <v>5</v>
      </c>
      <c r="U44" s="21">
        <v>5</v>
      </c>
      <c r="V44" s="24">
        <v>10</v>
      </c>
      <c r="W44" s="21">
        <v>5</v>
      </c>
      <c r="X44" s="21">
        <v>5</v>
      </c>
      <c r="Y44" s="21">
        <v>5</v>
      </c>
      <c r="Z44" s="14">
        <v>15</v>
      </c>
      <c r="AA44" s="45">
        <f t="shared" si="0"/>
        <v>55</v>
      </c>
    </row>
    <row r="45" spans="1:27" s="89" customFormat="1" ht="277.5" customHeight="1" x14ac:dyDescent="0.25">
      <c r="A45" s="104">
        <v>40</v>
      </c>
      <c r="B45" s="84">
        <v>24</v>
      </c>
      <c r="C45" s="112" t="s">
        <v>110</v>
      </c>
      <c r="D45" s="120" t="s">
        <v>121</v>
      </c>
      <c r="E45" s="49" t="s">
        <v>114</v>
      </c>
      <c r="F45" s="49" t="s">
        <v>114</v>
      </c>
      <c r="G45" s="130">
        <v>0</v>
      </c>
      <c r="H45" s="49">
        <v>0</v>
      </c>
      <c r="I45" s="46">
        <v>0</v>
      </c>
      <c r="J45" s="49">
        <v>3</v>
      </c>
      <c r="K45" s="49">
        <v>5</v>
      </c>
      <c r="L45" s="49">
        <v>3</v>
      </c>
      <c r="M45" s="49">
        <v>3</v>
      </c>
      <c r="N45" s="49">
        <v>5</v>
      </c>
      <c r="O45" s="46">
        <v>19</v>
      </c>
      <c r="P45" s="49">
        <v>5</v>
      </c>
      <c r="Q45" s="49">
        <v>5</v>
      </c>
      <c r="R45" s="49">
        <v>0</v>
      </c>
      <c r="S45" s="46">
        <v>10</v>
      </c>
      <c r="T45" s="49">
        <v>5</v>
      </c>
      <c r="U45" s="49">
        <v>5</v>
      </c>
      <c r="V45" s="46">
        <v>10</v>
      </c>
      <c r="W45" s="49">
        <v>5</v>
      </c>
      <c r="X45" s="49">
        <v>5</v>
      </c>
      <c r="Y45" s="49">
        <v>5</v>
      </c>
      <c r="Z45" s="51">
        <v>15</v>
      </c>
      <c r="AA45" s="108">
        <v>54</v>
      </c>
    </row>
    <row r="46" spans="1:27" s="131" customFormat="1" ht="168.75" customHeight="1" x14ac:dyDescent="0.25">
      <c r="A46" s="95">
        <v>41</v>
      </c>
      <c r="B46" s="82">
        <v>26</v>
      </c>
      <c r="C46" s="37" t="s">
        <v>44</v>
      </c>
      <c r="D46" s="21">
        <v>1</v>
      </c>
      <c r="E46" s="21">
        <v>1</v>
      </c>
      <c r="F46" s="21">
        <v>2</v>
      </c>
      <c r="G46" s="21">
        <v>0</v>
      </c>
      <c r="H46" s="21">
        <v>0</v>
      </c>
      <c r="I46" s="24">
        <v>4</v>
      </c>
      <c r="J46" s="21">
        <v>1</v>
      </c>
      <c r="K46" s="21">
        <v>0</v>
      </c>
      <c r="L46" s="21">
        <v>0</v>
      </c>
      <c r="M46" s="21">
        <v>0</v>
      </c>
      <c r="N46" s="21">
        <v>3</v>
      </c>
      <c r="O46" s="24">
        <v>4</v>
      </c>
      <c r="P46" s="21">
        <v>5</v>
      </c>
      <c r="Q46" s="21">
        <v>5</v>
      </c>
      <c r="R46" s="21">
        <v>5</v>
      </c>
      <c r="S46" s="24">
        <v>15</v>
      </c>
      <c r="T46" s="21">
        <v>5</v>
      </c>
      <c r="U46" s="21">
        <v>5</v>
      </c>
      <c r="V46" s="24">
        <v>10</v>
      </c>
      <c r="W46" s="21">
        <v>5</v>
      </c>
      <c r="X46" s="21">
        <v>5</v>
      </c>
      <c r="Y46" s="21">
        <v>5</v>
      </c>
      <c r="Z46" s="14">
        <v>15</v>
      </c>
      <c r="AA46" s="45">
        <f t="shared" si="0"/>
        <v>48</v>
      </c>
    </row>
    <row r="50" spans="7:7" x14ac:dyDescent="0.9">
      <c r="G50" s="1" t="s">
        <v>0</v>
      </c>
    </row>
  </sheetData>
  <mergeCells count="6">
    <mergeCell ref="B1:X1"/>
    <mergeCell ref="W2:Y2"/>
    <mergeCell ref="D2:H2"/>
    <mergeCell ref="J2:N2"/>
    <mergeCell ref="P2:R2"/>
    <mergeCell ref="T2:U2"/>
  </mergeCells>
  <pageMargins left="0.23622047244094491" right="0.23622047244094491" top="0.74803149606299213" bottom="0.74803149606299213" header="0.31496062992125984" footer="0.31496062992125984"/>
  <pageSetup paperSize="9" scale="15" orientation="landscape" r:id="rId1"/>
  <rowBreaks count="2" manualBreakCount="2">
    <brk id="20" max="27" man="1"/>
    <brk id="34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view="pageBreakPreview" zoomScale="20" zoomScaleNormal="55" zoomScaleSheetLayoutView="20" workbookViewId="0">
      <pane xSplit="3" topLeftCell="D1" activePane="topRight" state="frozen"/>
      <selection pane="topRight" activeCell="G11" sqref="G11"/>
    </sheetView>
  </sheetViews>
  <sheetFormatPr defaultColWidth="9.140625" defaultRowHeight="92.25" x14ac:dyDescent="1.35"/>
  <cols>
    <col min="1" max="1" width="30.28515625" style="91" customWidth="1"/>
    <col min="2" max="2" width="38.42578125" style="4" customWidth="1"/>
    <col min="3" max="3" width="160.28515625" style="6" customWidth="1"/>
    <col min="4" max="4" width="56.42578125" style="5" customWidth="1"/>
    <col min="5" max="5" width="39.42578125" style="5" customWidth="1"/>
    <col min="6" max="6" width="36.5703125" style="5" customWidth="1"/>
    <col min="7" max="7" width="70.140625" style="5" customWidth="1"/>
    <col min="8" max="8" width="59.28515625" style="5" customWidth="1"/>
    <col min="9" max="9" width="24" style="9" customWidth="1"/>
    <col min="10" max="10" width="46.28515625" style="5" customWidth="1"/>
    <col min="11" max="11" width="38.42578125" style="5" customWidth="1"/>
    <col min="12" max="12" width="49.28515625" style="5" customWidth="1"/>
    <col min="13" max="13" width="46.85546875" style="5" customWidth="1"/>
    <col min="14" max="14" width="54.28515625" style="5" customWidth="1"/>
    <col min="15" max="15" width="18.85546875" style="9" customWidth="1"/>
    <col min="16" max="16" width="70.85546875" style="5" customWidth="1"/>
    <col min="17" max="17" width="33.5703125" style="5" customWidth="1"/>
    <col min="18" max="18" width="41" style="5" customWidth="1"/>
    <col min="19" max="19" width="25.42578125" style="9" customWidth="1"/>
    <col min="20" max="20" width="57.28515625" style="5" customWidth="1"/>
    <col min="21" max="21" width="60.140625" style="5" customWidth="1"/>
    <col min="22" max="22" width="30.28515625" style="9" customWidth="1"/>
    <col min="23" max="23" width="45.140625" style="5" customWidth="1"/>
    <col min="24" max="24" width="42.28515625" style="5" customWidth="1"/>
    <col min="25" max="25" width="28.28515625" style="9" customWidth="1"/>
    <col min="26" max="26" width="38" style="127" customWidth="1"/>
    <col min="27" max="16384" width="9.140625" style="5"/>
  </cols>
  <sheetData>
    <row r="1" spans="1:29" ht="197.25" customHeight="1" x14ac:dyDescent="1.35">
      <c r="C1" s="133" t="s">
        <v>128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R1" s="86"/>
      <c r="S1" s="86"/>
      <c r="T1" s="86"/>
      <c r="U1" s="86"/>
      <c r="V1" s="86"/>
      <c r="W1" s="86"/>
      <c r="X1" s="86"/>
      <c r="Y1" s="86"/>
      <c r="Z1" s="125"/>
    </row>
    <row r="2" spans="1:29" ht="169.5" customHeight="1" x14ac:dyDescent="1.35">
      <c r="A2" s="92"/>
      <c r="B2" s="10"/>
      <c r="C2" s="66"/>
      <c r="D2" s="142" t="s">
        <v>1</v>
      </c>
      <c r="E2" s="143"/>
      <c r="F2" s="143"/>
      <c r="G2" s="143"/>
      <c r="H2" s="144"/>
      <c r="I2" s="68"/>
      <c r="J2" s="145" t="s">
        <v>8</v>
      </c>
      <c r="K2" s="145"/>
      <c r="L2" s="145"/>
      <c r="M2" s="145"/>
      <c r="N2" s="145"/>
      <c r="O2" s="69"/>
      <c r="P2" s="146" t="s">
        <v>11</v>
      </c>
      <c r="Q2" s="147"/>
      <c r="R2" s="148"/>
      <c r="S2" s="70"/>
      <c r="T2" s="142" t="s">
        <v>12</v>
      </c>
      <c r="U2" s="144"/>
      <c r="V2" s="71"/>
      <c r="W2" s="141" t="s">
        <v>15</v>
      </c>
      <c r="X2" s="141"/>
      <c r="Y2" s="72"/>
      <c r="Z2" s="126"/>
    </row>
    <row r="3" spans="1:29" ht="396.75" customHeight="1" x14ac:dyDescent="0.55000000000000004">
      <c r="A3" s="81" t="s">
        <v>123</v>
      </c>
      <c r="B3" s="81" t="s">
        <v>22</v>
      </c>
      <c r="C3" s="67" t="s">
        <v>16</v>
      </c>
      <c r="D3" s="73" t="s">
        <v>2</v>
      </c>
      <c r="E3" s="73" t="s">
        <v>5</v>
      </c>
      <c r="F3" s="73" t="s">
        <v>4</v>
      </c>
      <c r="G3" s="74" t="s">
        <v>86</v>
      </c>
      <c r="H3" s="74" t="s">
        <v>87</v>
      </c>
      <c r="I3" s="75"/>
      <c r="J3" s="73" t="s">
        <v>9</v>
      </c>
      <c r="K3" s="73" t="s">
        <v>89</v>
      </c>
      <c r="L3" s="73" t="s">
        <v>90</v>
      </c>
      <c r="M3" s="73" t="s">
        <v>91</v>
      </c>
      <c r="N3" s="74" t="s">
        <v>92</v>
      </c>
      <c r="O3" s="75"/>
      <c r="P3" s="73" t="s">
        <v>93</v>
      </c>
      <c r="Q3" s="74" t="s">
        <v>94</v>
      </c>
      <c r="R3" s="74" t="s">
        <v>95</v>
      </c>
      <c r="S3" s="75"/>
      <c r="T3" s="73" t="s">
        <v>13</v>
      </c>
      <c r="U3" s="73" t="s">
        <v>96</v>
      </c>
      <c r="V3" s="75"/>
      <c r="W3" s="73" t="s">
        <v>97</v>
      </c>
      <c r="X3" s="73" t="s">
        <v>19</v>
      </c>
      <c r="Y3" s="72"/>
      <c r="Z3" s="128" t="s">
        <v>21</v>
      </c>
    </row>
    <row r="4" spans="1:29" ht="182.25" customHeight="1" x14ac:dyDescent="1.35">
      <c r="A4" s="92"/>
      <c r="B4" s="10"/>
      <c r="C4" s="15" t="s">
        <v>17</v>
      </c>
      <c r="D4" s="76" t="s">
        <v>3</v>
      </c>
      <c r="E4" s="76" t="s">
        <v>6</v>
      </c>
      <c r="F4" s="76" t="s">
        <v>6</v>
      </c>
      <c r="G4" s="76" t="s">
        <v>6</v>
      </c>
      <c r="H4" s="76" t="s">
        <v>6</v>
      </c>
      <c r="I4" s="77"/>
      <c r="J4" s="76" t="s">
        <v>10</v>
      </c>
      <c r="K4" s="76" t="s">
        <v>10</v>
      </c>
      <c r="L4" s="76" t="s">
        <v>10</v>
      </c>
      <c r="M4" s="76" t="s">
        <v>10</v>
      </c>
      <c r="N4" s="76" t="s">
        <v>10</v>
      </c>
      <c r="O4" s="77"/>
      <c r="P4" s="76" t="s">
        <v>10</v>
      </c>
      <c r="Q4" s="76" t="s">
        <v>10</v>
      </c>
      <c r="R4" s="76" t="s">
        <v>10</v>
      </c>
      <c r="S4" s="77"/>
      <c r="T4" s="76" t="s">
        <v>10</v>
      </c>
      <c r="U4" s="76" t="s">
        <v>10</v>
      </c>
      <c r="V4" s="77"/>
      <c r="W4" s="76" t="s">
        <v>10</v>
      </c>
      <c r="X4" s="76" t="s">
        <v>10</v>
      </c>
      <c r="Y4" s="72"/>
      <c r="Z4" s="126"/>
    </row>
    <row r="5" spans="1:29" ht="105" customHeight="1" x14ac:dyDescent="0.3">
      <c r="A5" s="92"/>
      <c r="B5" s="10"/>
      <c r="C5" s="15" t="s">
        <v>98</v>
      </c>
      <c r="D5" s="34">
        <v>1</v>
      </c>
      <c r="E5" s="34">
        <v>1</v>
      </c>
      <c r="F5" s="34">
        <v>2</v>
      </c>
      <c r="G5" s="34">
        <v>5</v>
      </c>
      <c r="H5" s="34">
        <v>5</v>
      </c>
      <c r="I5" s="35">
        <v>14</v>
      </c>
      <c r="J5" s="34">
        <v>5</v>
      </c>
      <c r="K5" s="34">
        <v>5</v>
      </c>
      <c r="L5" s="34">
        <v>4</v>
      </c>
      <c r="M5" s="34">
        <v>5</v>
      </c>
      <c r="N5" s="34">
        <v>5</v>
      </c>
      <c r="O5" s="35">
        <v>24</v>
      </c>
      <c r="P5" s="34">
        <v>5</v>
      </c>
      <c r="Q5" s="34">
        <v>5</v>
      </c>
      <c r="R5" s="47">
        <v>5</v>
      </c>
      <c r="S5" s="35">
        <v>15</v>
      </c>
      <c r="T5" s="34">
        <v>5</v>
      </c>
      <c r="U5" s="34">
        <v>5</v>
      </c>
      <c r="V5" s="35">
        <v>10</v>
      </c>
      <c r="W5" s="34">
        <v>5</v>
      </c>
      <c r="X5" s="34">
        <v>5</v>
      </c>
      <c r="Y5" s="35">
        <v>10</v>
      </c>
      <c r="Z5" s="129">
        <f>Y5+V5+S5+O5+I5</f>
        <v>73</v>
      </c>
    </row>
    <row r="6" spans="1:29" ht="180" customHeight="1" x14ac:dyDescent="0.3">
      <c r="A6" s="101">
        <v>1</v>
      </c>
      <c r="B6" s="83">
        <v>1</v>
      </c>
      <c r="C6" s="37" t="s">
        <v>73</v>
      </c>
      <c r="D6" s="21">
        <v>1</v>
      </c>
      <c r="E6" s="21">
        <v>1</v>
      </c>
      <c r="F6" s="21">
        <v>2</v>
      </c>
      <c r="G6" s="34">
        <v>5</v>
      </c>
      <c r="H6" s="34">
        <v>5</v>
      </c>
      <c r="I6" s="26">
        <f>SUM(D6:H6)</f>
        <v>14</v>
      </c>
      <c r="J6" s="48">
        <v>5</v>
      </c>
      <c r="K6" s="38">
        <v>5</v>
      </c>
      <c r="L6" s="38">
        <v>4</v>
      </c>
      <c r="M6" s="38">
        <v>5</v>
      </c>
      <c r="N6" s="39">
        <v>5</v>
      </c>
      <c r="O6" s="35">
        <f>SUM(J6:N6)</f>
        <v>24</v>
      </c>
      <c r="P6" s="34">
        <v>5</v>
      </c>
      <c r="Q6" s="34">
        <v>5</v>
      </c>
      <c r="R6" s="34">
        <v>5</v>
      </c>
      <c r="S6" s="35">
        <v>15</v>
      </c>
      <c r="T6" s="34">
        <v>5</v>
      </c>
      <c r="U6" s="34">
        <v>5</v>
      </c>
      <c r="V6" s="35">
        <v>10</v>
      </c>
      <c r="W6" s="34">
        <v>5</v>
      </c>
      <c r="X6" s="34">
        <v>5</v>
      </c>
      <c r="Y6" s="35">
        <v>10</v>
      </c>
      <c r="Z6" s="129">
        <f t="shared" ref="Z6:Z49" si="0">Y6+V6+S6+O6+I6</f>
        <v>73</v>
      </c>
    </row>
    <row r="7" spans="1:29" ht="147" customHeight="1" x14ac:dyDescent="0.3">
      <c r="A7" s="101">
        <v>2</v>
      </c>
      <c r="B7" s="83">
        <v>1</v>
      </c>
      <c r="C7" s="20" t="s">
        <v>66</v>
      </c>
      <c r="D7" s="21">
        <v>1</v>
      </c>
      <c r="E7" s="21">
        <v>1</v>
      </c>
      <c r="F7" s="21">
        <v>2</v>
      </c>
      <c r="G7" s="21">
        <v>5</v>
      </c>
      <c r="H7" s="21">
        <v>5</v>
      </c>
      <c r="I7" s="26">
        <f>SUM(D7:H7)</f>
        <v>14</v>
      </c>
      <c r="J7" s="22">
        <v>5</v>
      </c>
      <c r="K7" s="21">
        <v>5</v>
      </c>
      <c r="L7" s="21">
        <v>4</v>
      </c>
      <c r="M7" s="21">
        <v>5</v>
      </c>
      <c r="N7" s="23">
        <v>5</v>
      </c>
      <c r="O7" s="26">
        <v>24</v>
      </c>
      <c r="P7" s="21">
        <v>5</v>
      </c>
      <c r="Q7" s="21">
        <v>5</v>
      </c>
      <c r="R7" s="21">
        <v>5</v>
      </c>
      <c r="S7" s="27">
        <v>15</v>
      </c>
      <c r="T7" s="21">
        <v>5</v>
      </c>
      <c r="U7" s="21">
        <v>5</v>
      </c>
      <c r="V7" s="27">
        <v>10</v>
      </c>
      <c r="W7" s="21">
        <v>5</v>
      </c>
      <c r="X7" s="21">
        <v>5</v>
      </c>
      <c r="Y7" s="26">
        <v>10</v>
      </c>
      <c r="Z7" s="129">
        <f t="shared" si="0"/>
        <v>73</v>
      </c>
    </row>
    <row r="8" spans="1:29" ht="111" customHeight="1" x14ac:dyDescent="0.3">
      <c r="A8" s="101">
        <v>3</v>
      </c>
      <c r="B8" s="83">
        <v>1</v>
      </c>
      <c r="C8" s="25" t="s">
        <v>47</v>
      </c>
      <c r="D8" s="21">
        <v>1</v>
      </c>
      <c r="E8" s="21">
        <v>1</v>
      </c>
      <c r="F8" s="21">
        <v>2</v>
      </c>
      <c r="G8" s="21">
        <v>5</v>
      </c>
      <c r="H8" s="21">
        <v>5</v>
      </c>
      <c r="I8" s="26">
        <f t="shared" ref="I8:I53" si="1">SUM(D8:H8)</f>
        <v>14</v>
      </c>
      <c r="J8" s="22">
        <v>5</v>
      </c>
      <c r="K8" s="21">
        <v>5</v>
      </c>
      <c r="L8" s="21">
        <v>4</v>
      </c>
      <c r="M8" s="21">
        <v>5</v>
      </c>
      <c r="N8" s="23">
        <v>5</v>
      </c>
      <c r="O8" s="26">
        <f>SUM(J8:N8)</f>
        <v>24</v>
      </c>
      <c r="P8" s="21">
        <v>5</v>
      </c>
      <c r="Q8" s="21">
        <v>5</v>
      </c>
      <c r="R8" s="21">
        <v>5</v>
      </c>
      <c r="S8" s="27">
        <f>SUM(P8:R8)</f>
        <v>15</v>
      </c>
      <c r="T8" s="21">
        <v>5</v>
      </c>
      <c r="U8" s="21">
        <v>5</v>
      </c>
      <c r="V8" s="27">
        <f>SUM(T8:U8)</f>
        <v>10</v>
      </c>
      <c r="W8" s="21">
        <v>5</v>
      </c>
      <c r="X8" s="21">
        <v>5</v>
      </c>
      <c r="Y8" s="26">
        <f>SUM(W8:X8)</f>
        <v>10</v>
      </c>
      <c r="Z8" s="129">
        <f t="shared" si="0"/>
        <v>73</v>
      </c>
    </row>
    <row r="9" spans="1:29" ht="135" customHeight="1" x14ac:dyDescent="0.3">
      <c r="A9" s="101">
        <v>4</v>
      </c>
      <c r="B9" s="83">
        <v>1</v>
      </c>
      <c r="C9" s="37" t="s">
        <v>50</v>
      </c>
      <c r="D9" s="21">
        <v>1</v>
      </c>
      <c r="E9" s="21">
        <v>1</v>
      </c>
      <c r="F9" s="21">
        <v>2</v>
      </c>
      <c r="G9" s="21">
        <v>5</v>
      </c>
      <c r="H9" s="21">
        <v>5</v>
      </c>
      <c r="I9" s="26">
        <f t="shared" si="1"/>
        <v>14</v>
      </c>
      <c r="J9" s="22">
        <v>5</v>
      </c>
      <c r="K9" s="21">
        <v>5</v>
      </c>
      <c r="L9" s="21">
        <v>4</v>
      </c>
      <c r="M9" s="21">
        <v>5</v>
      </c>
      <c r="N9" s="23">
        <v>5</v>
      </c>
      <c r="O9" s="26">
        <f>SUM(J9:N9)</f>
        <v>24</v>
      </c>
      <c r="P9" s="21">
        <v>5</v>
      </c>
      <c r="Q9" s="21">
        <v>5</v>
      </c>
      <c r="R9" s="21">
        <v>5</v>
      </c>
      <c r="S9" s="27">
        <f>SUM(P9:R9)</f>
        <v>15</v>
      </c>
      <c r="T9" s="21">
        <v>5</v>
      </c>
      <c r="U9" s="21">
        <v>5</v>
      </c>
      <c r="V9" s="27">
        <f>SUM(T9:U9)</f>
        <v>10</v>
      </c>
      <c r="W9" s="21">
        <v>5</v>
      </c>
      <c r="X9" s="21">
        <v>5</v>
      </c>
      <c r="Y9" s="26">
        <v>10</v>
      </c>
      <c r="Z9" s="129">
        <f t="shared" si="0"/>
        <v>73</v>
      </c>
    </row>
    <row r="10" spans="1:29" ht="108" customHeight="1" x14ac:dyDescent="0.3">
      <c r="A10" s="101">
        <v>5</v>
      </c>
      <c r="B10" s="83">
        <v>1</v>
      </c>
      <c r="C10" s="25" t="s">
        <v>68</v>
      </c>
      <c r="D10" s="21">
        <v>1</v>
      </c>
      <c r="E10" s="21">
        <v>1</v>
      </c>
      <c r="F10" s="21">
        <v>2</v>
      </c>
      <c r="G10" s="21">
        <v>5</v>
      </c>
      <c r="H10" s="21">
        <v>5</v>
      </c>
      <c r="I10" s="26">
        <f t="shared" si="1"/>
        <v>14</v>
      </c>
      <c r="J10" s="22">
        <v>5</v>
      </c>
      <c r="K10" s="21">
        <v>5</v>
      </c>
      <c r="L10" s="21">
        <v>4</v>
      </c>
      <c r="M10" s="21">
        <v>5</v>
      </c>
      <c r="N10" s="23">
        <v>5</v>
      </c>
      <c r="O10" s="26">
        <v>24</v>
      </c>
      <c r="P10" s="21">
        <v>5</v>
      </c>
      <c r="Q10" s="21">
        <v>5</v>
      </c>
      <c r="R10" s="21">
        <v>5</v>
      </c>
      <c r="S10" s="27">
        <v>15</v>
      </c>
      <c r="T10" s="21">
        <v>5</v>
      </c>
      <c r="U10" s="21">
        <v>5</v>
      </c>
      <c r="V10" s="27">
        <v>10</v>
      </c>
      <c r="W10" s="21">
        <v>5</v>
      </c>
      <c r="X10" s="21">
        <v>5</v>
      </c>
      <c r="Y10" s="26">
        <v>10</v>
      </c>
      <c r="Z10" s="129">
        <f t="shared" si="0"/>
        <v>73</v>
      </c>
      <c r="AC10" s="5" t="s">
        <v>0</v>
      </c>
    </row>
    <row r="11" spans="1:29" ht="114" customHeight="1" x14ac:dyDescent="0.3">
      <c r="A11" s="101">
        <v>6</v>
      </c>
      <c r="B11" s="83">
        <v>1</v>
      </c>
      <c r="C11" s="37" t="s">
        <v>49</v>
      </c>
      <c r="D11" s="21">
        <v>1</v>
      </c>
      <c r="E11" s="21">
        <v>1</v>
      </c>
      <c r="F11" s="21">
        <v>2</v>
      </c>
      <c r="G11" s="21">
        <v>5</v>
      </c>
      <c r="H11" s="21">
        <v>5</v>
      </c>
      <c r="I11" s="26">
        <f t="shared" si="1"/>
        <v>14</v>
      </c>
      <c r="J11" s="22">
        <v>5</v>
      </c>
      <c r="K11" s="21">
        <v>5</v>
      </c>
      <c r="L11" s="21">
        <v>4</v>
      </c>
      <c r="M11" s="21">
        <v>5</v>
      </c>
      <c r="N11" s="23">
        <v>5</v>
      </c>
      <c r="O11" s="26">
        <f t="shared" ref="O11:O15" si="2">SUM(J11:N11)</f>
        <v>24</v>
      </c>
      <c r="P11" s="21">
        <v>5</v>
      </c>
      <c r="Q11" s="28">
        <v>5</v>
      </c>
      <c r="R11" s="29">
        <v>5</v>
      </c>
      <c r="S11" s="27">
        <f>SUM(P11:R11)</f>
        <v>15</v>
      </c>
      <c r="T11" s="21">
        <v>5</v>
      </c>
      <c r="U11" s="21">
        <v>5</v>
      </c>
      <c r="V11" s="27">
        <f>SUM(T11:U11)</f>
        <v>10</v>
      </c>
      <c r="W11" s="21">
        <v>5</v>
      </c>
      <c r="X11" s="21">
        <v>5</v>
      </c>
      <c r="Y11" s="26">
        <f>SUM(W11:X11)</f>
        <v>10</v>
      </c>
      <c r="Z11" s="129">
        <f t="shared" si="0"/>
        <v>73</v>
      </c>
    </row>
    <row r="12" spans="1:29" ht="114" customHeight="1" x14ac:dyDescent="0.3">
      <c r="A12" s="101">
        <v>7</v>
      </c>
      <c r="B12" s="83">
        <v>1</v>
      </c>
      <c r="C12" s="20" t="s">
        <v>52</v>
      </c>
      <c r="D12" s="21">
        <v>1</v>
      </c>
      <c r="E12" s="21">
        <v>1</v>
      </c>
      <c r="F12" s="21">
        <v>2</v>
      </c>
      <c r="G12" s="21">
        <v>5</v>
      </c>
      <c r="H12" s="21">
        <v>5</v>
      </c>
      <c r="I12" s="26">
        <f t="shared" si="1"/>
        <v>14</v>
      </c>
      <c r="J12" s="22">
        <v>5</v>
      </c>
      <c r="K12" s="21">
        <v>5</v>
      </c>
      <c r="L12" s="21">
        <v>4</v>
      </c>
      <c r="M12" s="21">
        <v>5</v>
      </c>
      <c r="N12" s="23">
        <v>5</v>
      </c>
      <c r="O12" s="26">
        <f t="shared" si="2"/>
        <v>24</v>
      </c>
      <c r="P12" s="21">
        <v>5</v>
      </c>
      <c r="Q12" s="21">
        <v>5</v>
      </c>
      <c r="R12" s="21">
        <v>5</v>
      </c>
      <c r="S12" s="27">
        <f>SUM(P12:R12)</f>
        <v>15</v>
      </c>
      <c r="T12" s="21">
        <v>5</v>
      </c>
      <c r="U12" s="21">
        <v>5</v>
      </c>
      <c r="V12" s="27">
        <f>SUM(T12:U12)</f>
        <v>10</v>
      </c>
      <c r="W12" s="21">
        <v>5</v>
      </c>
      <c r="X12" s="21">
        <v>5</v>
      </c>
      <c r="Y12" s="26">
        <f>SUM(W12:X12)</f>
        <v>10</v>
      </c>
      <c r="Z12" s="129">
        <f t="shared" si="0"/>
        <v>73</v>
      </c>
    </row>
    <row r="13" spans="1:29" ht="183" customHeight="1" x14ac:dyDescent="0.3">
      <c r="A13" s="101">
        <v>8</v>
      </c>
      <c r="B13" s="85">
        <v>1</v>
      </c>
      <c r="C13" s="30" t="s">
        <v>39</v>
      </c>
      <c r="D13" s="31">
        <v>1</v>
      </c>
      <c r="E13" s="31">
        <v>1</v>
      </c>
      <c r="F13" s="31">
        <v>2</v>
      </c>
      <c r="G13" s="49">
        <v>5</v>
      </c>
      <c r="H13" s="49">
        <v>5</v>
      </c>
      <c r="I13" s="26">
        <f t="shared" si="1"/>
        <v>14</v>
      </c>
      <c r="J13" s="49">
        <v>5</v>
      </c>
      <c r="K13" s="49">
        <v>5</v>
      </c>
      <c r="L13" s="49">
        <v>4</v>
      </c>
      <c r="M13" s="49">
        <v>5</v>
      </c>
      <c r="N13" s="49">
        <v>5</v>
      </c>
      <c r="O13" s="50">
        <f t="shared" si="2"/>
        <v>24</v>
      </c>
      <c r="P13" s="49">
        <v>5</v>
      </c>
      <c r="Q13" s="34">
        <v>5</v>
      </c>
      <c r="R13" s="34">
        <v>5</v>
      </c>
      <c r="S13" s="50">
        <v>15</v>
      </c>
      <c r="T13" s="49">
        <v>5</v>
      </c>
      <c r="U13" s="49">
        <v>5</v>
      </c>
      <c r="V13" s="50">
        <v>10</v>
      </c>
      <c r="W13" s="49">
        <v>5</v>
      </c>
      <c r="X13" s="49">
        <v>5</v>
      </c>
      <c r="Y13" s="50">
        <v>10</v>
      </c>
      <c r="Z13" s="129">
        <f t="shared" si="0"/>
        <v>73</v>
      </c>
    </row>
    <row r="14" spans="1:29" s="102" customFormat="1" ht="126" customHeight="1" x14ac:dyDescent="0.25">
      <c r="A14" s="101">
        <v>9</v>
      </c>
      <c r="B14" s="85">
        <v>1</v>
      </c>
      <c r="C14" s="25" t="s">
        <v>117</v>
      </c>
      <c r="D14" s="34">
        <v>1</v>
      </c>
      <c r="E14" s="34">
        <v>1</v>
      </c>
      <c r="F14" s="101">
        <v>2</v>
      </c>
      <c r="G14" s="101">
        <v>5</v>
      </c>
      <c r="H14" s="101">
        <v>5</v>
      </c>
      <c r="I14" s="35">
        <f>SUM(D14:H14)</f>
        <v>14</v>
      </c>
      <c r="J14" s="101">
        <v>5</v>
      </c>
      <c r="K14" s="101">
        <v>5</v>
      </c>
      <c r="L14" s="101">
        <v>4</v>
      </c>
      <c r="M14" s="101">
        <v>5</v>
      </c>
      <c r="N14" s="101">
        <v>5</v>
      </c>
      <c r="O14" s="35">
        <f>SUM(J14:N14)</f>
        <v>24</v>
      </c>
      <c r="P14" s="101">
        <v>5</v>
      </c>
      <c r="Q14" s="101">
        <v>5</v>
      </c>
      <c r="R14" s="101">
        <v>5</v>
      </c>
      <c r="S14" s="35">
        <v>15</v>
      </c>
      <c r="T14" s="101">
        <v>5</v>
      </c>
      <c r="U14" s="101">
        <v>5</v>
      </c>
      <c r="V14" s="35">
        <v>10</v>
      </c>
      <c r="W14" s="101">
        <v>5</v>
      </c>
      <c r="X14" s="101">
        <v>5</v>
      </c>
      <c r="Y14" s="35">
        <v>10</v>
      </c>
      <c r="Z14" s="129">
        <f>Y14+V14+S14+O14+I14</f>
        <v>73</v>
      </c>
    </row>
    <row r="15" spans="1:29" ht="246" customHeight="1" x14ac:dyDescent="0.3">
      <c r="A15" s="101">
        <v>10</v>
      </c>
      <c r="B15" s="83">
        <v>1</v>
      </c>
      <c r="C15" s="20" t="s">
        <v>124</v>
      </c>
      <c r="D15" s="21">
        <v>1</v>
      </c>
      <c r="E15" s="21">
        <v>1</v>
      </c>
      <c r="F15" s="21">
        <v>2</v>
      </c>
      <c r="G15" s="21">
        <v>5</v>
      </c>
      <c r="H15" s="21">
        <v>5</v>
      </c>
      <c r="I15" s="26">
        <f>SUM(D15:H15)</f>
        <v>14</v>
      </c>
      <c r="J15" s="22">
        <v>5</v>
      </c>
      <c r="K15" s="21">
        <v>5</v>
      </c>
      <c r="L15" s="21">
        <v>4</v>
      </c>
      <c r="M15" s="21">
        <v>5</v>
      </c>
      <c r="N15" s="23">
        <v>5</v>
      </c>
      <c r="O15" s="26">
        <f t="shared" si="2"/>
        <v>24</v>
      </c>
      <c r="P15" s="21">
        <v>5</v>
      </c>
      <c r="Q15" s="21">
        <v>5</v>
      </c>
      <c r="R15" s="21">
        <v>5</v>
      </c>
      <c r="S15" s="27">
        <v>15</v>
      </c>
      <c r="T15" s="21">
        <v>5</v>
      </c>
      <c r="U15" s="21">
        <v>5</v>
      </c>
      <c r="V15" s="27">
        <v>10</v>
      </c>
      <c r="W15" s="21">
        <v>5</v>
      </c>
      <c r="X15" s="21">
        <v>5</v>
      </c>
      <c r="Y15" s="26">
        <v>10</v>
      </c>
      <c r="Z15" s="129">
        <f t="shared" si="0"/>
        <v>73</v>
      </c>
    </row>
    <row r="16" spans="1:29" ht="156" customHeight="1" x14ac:dyDescent="0.3">
      <c r="A16" s="101">
        <v>11</v>
      </c>
      <c r="B16" s="83">
        <v>2</v>
      </c>
      <c r="C16" s="25" t="s">
        <v>57</v>
      </c>
      <c r="D16" s="32">
        <v>0.8</v>
      </c>
      <c r="E16" s="21">
        <v>1</v>
      </c>
      <c r="F16" s="21">
        <v>2</v>
      </c>
      <c r="G16" s="21">
        <v>5</v>
      </c>
      <c r="H16" s="21">
        <v>5</v>
      </c>
      <c r="I16" s="26">
        <f>SUM(D16:H16)</f>
        <v>13.8</v>
      </c>
      <c r="J16" s="22">
        <v>5</v>
      </c>
      <c r="K16" s="21">
        <v>5</v>
      </c>
      <c r="L16" s="21">
        <v>4</v>
      </c>
      <c r="M16" s="21">
        <v>5</v>
      </c>
      <c r="N16" s="23">
        <v>5</v>
      </c>
      <c r="O16" s="26">
        <f>SUM(J16:N16)</f>
        <v>24</v>
      </c>
      <c r="P16" s="21">
        <v>5</v>
      </c>
      <c r="Q16" s="33">
        <v>5</v>
      </c>
      <c r="R16" s="29">
        <v>5</v>
      </c>
      <c r="S16" s="27">
        <v>15</v>
      </c>
      <c r="T16" s="21">
        <v>5</v>
      </c>
      <c r="U16" s="21">
        <v>5</v>
      </c>
      <c r="V16" s="27">
        <v>10</v>
      </c>
      <c r="W16" s="21">
        <v>5</v>
      </c>
      <c r="X16" s="21">
        <v>5</v>
      </c>
      <c r="Y16" s="26">
        <v>10</v>
      </c>
      <c r="Z16" s="129">
        <f t="shared" si="0"/>
        <v>72.8</v>
      </c>
    </row>
    <row r="17" spans="1:26" ht="177" customHeight="1" x14ac:dyDescent="0.3">
      <c r="A17" s="101">
        <v>12</v>
      </c>
      <c r="B17" s="83">
        <v>3</v>
      </c>
      <c r="C17" s="20" t="s">
        <v>113</v>
      </c>
      <c r="D17" s="21">
        <v>1</v>
      </c>
      <c r="E17" s="21">
        <v>1</v>
      </c>
      <c r="F17" s="21">
        <v>2</v>
      </c>
      <c r="G17" s="34">
        <v>5</v>
      </c>
      <c r="H17" s="34">
        <v>5</v>
      </c>
      <c r="I17" s="26">
        <f>SUM(D17:H17)</f>
        <v>14</v>
      </c>
      <c r="J17" s="34">
        <v>5</v>
      </c>
      <c r="K17" s="34">
        <v>5</v>
      </c>
      <c r="L17" s="34">
        <v>3</v>
      </c>
      <c r="M17" s="34">
        <v>5</v>
      </c>
      <c r="N17" s="34">
        <v>5</v>
      </c>
      <c r="O17" s="35">
        <v>23</v>
      </c>
      <c r="P17" s="34">
        <v>5</v>
      </c>
      <c r="Q17" s="34">
        <v>5</v>
      </c>
      <c r="R17" s="34">
        <v>5</v>
      </c>
      <c r="S17" s="35">
        <v>15</v>
      </c>
      <c r="T17" s="34">
        <v>5</v>
      </c>
      <c r="U17" s="34">
        <v>5</v>
      </c>
      <c r="V17" s="35">
        <v>10</v>
      </c>
      <c r="W17" s="34">
        <v>5</v>
      </c>
      <c r="X17" s="34">
        <v>5</v>
      </c>
      <c r="Y17" s="35">
        <v>10</v>
      </c>
      <c r="Z17" s="129">
        <f t="shared" si="0"/>
        <v>72</v>
      </c>
    </row>
    <row r="18" spans="1:26" ht="189" customHeight="1" x14ac:dyDescent="0.3">
      <c r="A18" s="101">
        <v>13</v>
      </c>
      <c r="B18" s="83">
        <v>3</v>
      </c>
      <c r="C18" s="25" t="s">
        <v>45</v>
      </c>
      <c r="D18" s="32">
        <v>1</v>
      </c>
      <c r="E18" s="21">
        <v>1</v>
      </c>
      <c r="F18" s="21">
        <v>2</v>
      </c>
      <c r="G18" s="21">
        <v>5</v>
      </c>
      <c r="H18" s="21">
        <v>5</v>
      </c>
      <c r="I18" s="26">
        <f>SUM(D18:H18)</f>
        <v>14</v>
      </c>
      <c r="J18" s="22">
        <v>5</v>
      </c>
      <c r="K18" s="21">
        <v>5</v>
      </c>
      <c r="L18" s="21">
        <v>4</v>
      </c>
      <c r="M18" s="21">
        <v>5</v>
      </c>
      <c r="N18" s="23">
        <v>5</v>
      </c>
      <c r="O18" s="26">
        <f>SUM(J18:N18)</f>
        <v>24</v>
      </c>
      <c r="P18" s="21">
        <v>5</v>
      </c>
      <c r="Q18" s="21">
        <v>4</v>
      </c>
      <c r="R18" s="21">
        <v>5</v>
      </c>
      <c r="S18" s="27">
        <f>SUM(P18:R18)</f>
        <v>14</v>
      </c>
      <c r="T18" s="21">
        <v>5</v>
      </c>
      <c r="U18" s="21">
        <v>5</v>
      </c>
      <c r="V18" s="27">
        <v>10</v>
      </c>
      <c r="W18" s="21">
        <v>5</v>
      </c>
      <c r="X18" s="21">
        <v>5</v>
      </c>
      <c r="Y18" s="26">
        <v>10</v>
      </c>
      <c r="Z18" s="129">
        <f t="shared" si="0"/>
        <v>72</v>
      </c>
    </row>
    <row r="19" spans="1:26" ht="192" customHeight="1" x14ac:dyDescent="0.3">
      <c r="A19" s="101">
        <v>14</v>
      </c>
      <c r="B19" s="83">
        <v>4</v>
      </c>
      <c r="C19" s="20" t="s">
        <v>103</v>
      </c>
      <c r="D19" s="21">
        <v>1</v>
      </c>
      <c r="E19" s="21">
        <v>1</v>
      </c>
      <c r="F19" s="21">
        <v>2</v>
      </c>
      <c r="G19" s="34">
        <v>5</v>
      </c>
      <c r="H19" s="34">
        <v>5</v>
      </c>
      <c r="I19" s="26">
        <f t="shared" si="1"/>
        <v>14</v>
      </c>
      <c r="J19" s="34">
        <v>5</v>
      </c>
      <c r="K19" s="34">
        <v>5</v>
      </c>
      <c r="L19" s="34">
        <v>2</v>
      </c>
      <c r="M19" s="34">
        <v>5</v>
      </c>
      <c r="N19" s="34">
        <v>5</v>
      </c>
      <c r="O19" s="35">
        <v>22</v>
      </c>
      <c r="P19" s="34">
        <v>5</v>
      </c>
      <c r="Q19" s="34">
        <v>5</v>
      </c>
      <c r="R19" s="34">
        <v>5</v>
      </c>
      <c r="S19" s="35">
        <v>15</v>
      </c>
      <c r="T19" s="34">
        <v>5</v>
      </c>
      <c r="U19" s="34">
        <v>5</v>
      </c>
      <c r="V19" s="35">
        <v>10</v>
      </c>
      <c r="W19" s="34">
        <v>5</v>
      </c>
      <c r="X19" s="34">
        <v>5</v>
      </c>
      <c r="Y19" s="35">
        <v>10</v>
      </c>
      <c r="Z19" s="129">
        <f t="shared" si="0"/>
        <v>71</v>
      </c>
    </row>
    <row r="20" spans="1:26" ht="123" customHeight="1" x14ac:dyDescent="0.3">
      <c r="A20" s="101">
        <v>15</v>
      </c>
      <c r="B20" s="83">
        <v>4</v>
      </c>
      <c r="C20" s="20" t="s">
        <v>43</v>
      </c>
      <c r="D20" s="21">
        <v>1</v>
      </c>
      <c r="E20" s="21">
        <v>1</v>
      </c>
      <c r="F20" s="21">
        <v>2</v>
      </c>
      <c r="G20" s="21">
        <v>5</v>
      </c>
      <c r="H20" s="21">
        <v>5</v>
      </c>
      <c r="I20" s="26">
        <f t="shared" si="1"/>
        <v>14</v>
      </c>
      <c r="J20" s="22">
        <v>5</v>
      </c>
      <c r="K20" s="21">
        <v>5</v>
      </c>
      <c r="L20" s="21">
        <v>4</v>
      </c>
      <c r="M20" s="21">
        <v>5</v>
      </c>
      <c r="N20" s="23">
        <v>3</v>
      </c>
      <c r="O20" s="26">
        <v>22</v>
      </c>
      <c r="P20" s="21">
        <v>5</v>
      </c>
      <c r="Q20" s="21">
        <v>5</v>
      </c>
      <c r="R20" s="21">
        <v>5</v>
      </c>
      <c r="S20" s="27">
        <v>15</v>
      </c>
      <c r="T20" s="21">
        <v>5</v>
      </c>
      <c r="U20" s="21">
        <v>5</v>
      </c>
      <c r="V20" s="27">
        <v>10</v>
      </c>
      <c r="W20" s="21">
        <v>5</v>
      </c>
      <c r="X20" s="21">
        <v>5</v>
      </c>
      <c r="Y20" s="26">
        <v>10</v>
      </c>
      <c r="Z20" s="129">
        <f t="shared" si="0"/>
        <v>71</v>
      </c>
    </row>
    <row r="21" spans="1:26" s="91" customFormat="1" ht="222" customHeight="1" x14ac:dyDescent="0.3">
      <c r="A21" s="101">
        <v>16</v>
      </c>
      <c r="B21" s="83">
        <v>5</v>
      </c>
      <c r="C21" s="37" t="s">
        <v>109</v>
      </c>
      <c r="D21" s="34">
        <v>1</v>
      </c>
      <c r="E21" s="34">
        <v>0.8</v>
      </c>
      <c r="F21" s="34">
        <v>0</v>
      </c>
      <c r="G21" s="34">
        <v>5</v>
      </c>
      <c r="H21" s="34">
        <v>5</v>
      </c>
      <c r="I21" s="35">
        <v>13.8</v>
      </c>
      <c r="J21" s="34">
        <v>5</v>
      </c>
      <c r="K21" s="34">
        <v>5</v>
      </c>
      <c r="L21" s="34">
        <v>1</v>
      </c>
      <c r="M21" s="34">
        <v>5</v>
      </c>
      <c r="N21" s="34">
        <v>5</v>
      </c>
      <c r="O21" s="35">
        <v>21</v>
      </c>
      <c r="P21" s="34">
        <v>5</v>
      </c>
      <c r="Q21" s="34">
        <v>5</v>
      </c>
      <c r="R21" s="34">
        <v>5</v>
      </c>
      <c r="S21" s="35">
        <v>15</v>
      </c>
      <c r="T21" s="34">
        <v>5</v>
      </c>
      <c r="U21" s="34">
        <v>5</v>
      </c>
      <c r="V21" s="35">
        <v>10</v>
      </c>
      <c r="W21" s="34">
        <v>5</v>
      </c>
      <c r="X21" s="34">
        <v>5</v>
      </c>
      <c r="Y21" s="35">
        <v>10</v>
      </c>
      <c r="Z21" s="129">
        <f>Y21+V21+S21+O21+I21</f>
        <v>69.8</v>
      </c>
    </row>
    <row r="22" spans="1:26" ht="123" customHeight="1" x14ac:dyDescent="0.3">
      <c r="A22" s="101">
        <v>17</v>
      </c>
      <c r="B22" s="83">
        <v>5</v>
      </c>
      <c r="C22" s="25" t="s">
        <v>63</v>
      </c>
      <c r="D22" s="32">
        <v>1</v>
      </c>
      <c r="E22" s="21">
        <v>0.8</v>
      </c>
      <c r="F22" s="21">
        <v>2</v>
      </c>
      <c r="G22" s="21">
        <v>4</v>
      </c>
      <c r="H22" s="21">
        <v>5</v>
      </c>
      <c r="I22" s="26">
        <f>SUM(D22:H22)</f>
        <v>12.8</v>
      </c>
      <c r="J22" s="22">
        <v>5</v>
      </c>
      <c r="K22" s="21">
        <v>5</v>
      </c>
      <c r="L22" s="21">
        <v>3</v>
      </c>
      <c r="M22" s="21">
        <v>5</v>
      </c>
      <c r="N22" s="23">
        <v>5</v>
      </c>
      <c r="O22" s="26">
        <f>SUM(J22:N22)</f>
        <v>23</v>
      </c>
      <c r="P22" s="21">
        <v>5</v>
      </c>
      <c r="Q22" s="33">
        <v>5</v>
      </c>
      <c r="R22" s="29">
        <v>4</v>
      </c>
      <c r="S22" s="27">
        <f>SUM(P22:R22)</f>
        <v>14</v>
      </c>
      <c r="T22" s="21">
        <v>5</v>
      </c>
      <c r="U22" s="21">
        <v>5</v>
      </c>
      <c r="V22" s="27">
        <v>10</v>
      </c>
      <c r="W22" s="21">
        <v>5</v>
      </c>
      <c r="X22" s="21">
        <v>5</v>
      </c>
      <c r="Y22" s="26">
        <v>10</v>
      </c>
      <c r="Z22" s="129">
        <f t="shared" si="0"/>
        <v>69.8</v>
      </c>
    </row>
    <row r="23" spans="1:26" ht="123" customHeight="1" x14ac:dyDescent="0.3">
      <c r="A23" s="101">
        <v>18</v>
      </c>
      <c r="B23" s="83">
        <v>6</v>
      </c>
      <c r="C23" s="25" t="s">
        <v>64</v>
      </c>
      <c r="D23" s="34">
        <v>0.5</v>
      </c>
      <c r="E23" s="21">
        <v>1</v>
      </c>
      <c r="F23" s="21">
        <v>2</v>
      </c>
      <c r="G23" s="21">
        <v>5</v>
      </c>
      <c r="H23" s="21">
        <v>3</v>
      </c>
      <c r="I23" s="26">
        <f>SUM(D23:H23)</f>
        <v>11.5</v>
      </c>
      <c r="J23" s="22">
        <v>5</v>
      </c>
      <c r="K23" s="21">
        <v>5</v>
      </c>
      <c r="L23" s="21">
        <v>4</v>
      </c>
      <c r="M23" s="21">
        <v>5</v>
      </c>
      <c r="N23" s="23">
        <v>5</v>
      </c>
      <c r="O23" s="26">
        <f>SUM(J23:N23)</f>
        <v>24</v>
      </c>
      <c r="P23" s="21">
        <v>5</v>
      </c>
      <c r="Q23" s="21">
        <v>4</v>
      </c>
      <c r="R23" s="21">
        <v>5</v>
      </c>
      <c r="S23" s="27">
        <v>14</v>
      </c>
      <c r="T23" s="21">
        <v>5</v>
      </c>
      <c r="U23" s="21">
        <v>5</v>
      </c>
      <c r="V23" s="27">
        <v>10</v>
      </c>
      <c r="W23" s="21">
        <v>5</v>
      </c>
      <c r="X23" s="21">
        <v>5</v>
      </c>
      <c r="Y23" s="26">
        <v>10</v>
      </c>
      <c r="Z23" s="129">
        <f t="shared" si="0"/>
        <v>69.5</v>
      </c>
    </row>
    <row r="24" spans="1:26" ht="132" customHeight="1" x14ac:dyDescent="0.3">
      <c r="A24" s="101">
        <v>19</v>
      </c>
      <c r="B24" s="83">
        <v>7</v>
      </c>
      <c r="C24" s="25" t="s">
        <v>48</v>
      </c>
      <c r="D24" s="32">
        <v>1</v>
      </c>
      <c r="E24" s="32">
        <v>1</v>
      </c>
      <c r="F24" s="32">
        <v>2</v>
      </c>
      <c r="G24" s="21">
        <v>5</v>
      </c>
      <c r="H24" s="21">
        <v>5</v>
      </c>
      <c r="I24" s="26">
        <f>SUM(D24:H24)</f>
        <v>14</v>
      </c>
      <c r="J24" s="22">
        <v>5</v>
      </c>
      <c r="K24" s="21">
        <v>5</v>
      </c>
      <c r="L24" s="21">
        <v>3</v>
      </c>
      <c r="M24" s="21">
        <v>5</v>
      </c>
      <c r="N24" s="23">
        <v>5</v>
      </c>
      <c r="O24" s="26">
        <v>23</v>
      </c>
      <c r="P24" s="21">
        <v>3</v>
      </c>
      <c r="Q24" s="36">
        <v>5</v>
      </c>
      <c r="R24" s="29">
        <v>5</v>
      </c>
      <c r="S24" s="27">
        <v>13</v>
      </c>
      <c r="T24" s="21">
        <v>5</v>
      </c>
      <c r="U24" s="21">
        <v>5</v>
      </c>
      <c r="V24" s="27">
        <v>10</v>
      </c>
      <c r="W24" s="21">
        <v>5</v>
      </c>
      <c r="X24" s="21">
        <v>4</v>
      </c>
      <c r="Y24" s="26">
        <v>9</v>
      </c>
      <c r="Z24" s="129">
        <f>Y24+V24+S24+O24+I24</f>
        <v>69</v>
      </c>
    </row>
    <row r="25" spans="1:26" s="103" customFormat="1" ht="228" customHeight="1" x14ac:dyDescent="0.25">
      <c r="A25" s="101">
        <v>20</v>
      </c>
      <c r="B25" s="83">
        <v>8</v>
      </c>
      <c r="C25" s="37" t="s">
        <v>111</v>
      </c>
      <c r="D25" s="34">
        <v>1</v>
      </c>
      <c r="E25" s="32">
        <v>0.8</v>
      </c>
      <c r="F25" s="34">
        <v>0</v>
      </c>
      <c r="G25" s="34">
        <v>5</v>
      </c>
      <c r="H25" s="34">
        <v>5</v>
      </c>
      <c r="I25" s="35">
        <f>SUM(D25:H25)</f>
        <v>11.8</v>
      </c>
      <c r="J25" s="34">
        <v>5</v>
      </c>
      <c r="K25" s="34">
        <v>5</v>
      </c>
      <c r="L25" s="34">
        <v>3</v>
      </c>
      <c r="M25" s="34">
        <v>5</v>
      </c>
      <c r="N25" s="34">
        <v>4</v>
      </c>
      <c r="O25" s="35">
        <f>SUM(J25:N25)</f>
        <v>22</v>
      </c>
      <c r="P25" s="34">
        <v>5</v>
      </c>
      <c r="Q25" s="34">
        <v>5</v>
      </c>
      <c r="R25" s="34">
        <v>5</v>
      </c>
      <c r="S25" s="35">
        <v>15</v>
      </c>
      <c r="T25" s="34">
        <v>5</v>
      </c>
      <c r="U25" s="34">
        <v>5</v>
      </c>
      <c r="V25" s="35">
        <v>10</v>
      </c>
      <c r="W25" s="34">
        <v>5</v>
      </c>
      <c r="X25" s="34">
        <v>5</v>
      </c>
      <c r="Y25" s="35">
        <v>10</v>
      </c>
      <c r="Z25" s="129">
        <f>Y25+V25+S25+O25+I25</f>
        <v>68.8</v>
      </c>
    </row>
    <row r="26" spans="1:26" ht="219" customHeight="1" x14ac:dyDescent="0.3">
      <c r="A26" s="101">
        <v>21</v>
      </c>
      <c r="B26" s="83">
        <v>9</v>
      </c>
      <c r="C26" s="37" t="s">
        <v>125</v>
      </c>
      <c r="D26" s="21">
        <v>1</v>
      </c>
      <c r="E26" s="21">
        <v>1</v>
      </c>
      <c r="F26" s="21">
        <v>2</v>
      </c>
      <c r="G26" s="21">
        <v>5</v>
      </c>
      <c r="H26" s="21">
        <v>5</v>
      </c>
      <c r="I26" s="26">
        <f t="shared" si="1"/>
        <v>14</v>
      </c>
      <c r="J26" s="21">
        <v>5</v>
      </c>
      <c r="K26" s="21">
        <v>5</v>
      </c>
      <c r="L26" s="21">
        <v>3</v>
      </c>
      <c r="M26" s="21">
        <v>3</v>
      </c>
      <c r="N26" s="21">
        <v>5</v>
      </c>
      <c r="O26" s="27">
        <v>21</v>
      </c>
      <c r="P26" s="21">
        <v>4</v>
      </c>
      <c r="Q26" s="33">
        <v>4</v>
      </c>
      <c r="R26" s="29">
        <v>5</v>
      </c>
      <c r="S26" s="27">
        <v>13</v>
      </c>
      <c r="T26" s="21">
        <v>5</v>
      </c>
      <c r="U26" s="21">
        <v>5</v>
      </c>
      <c r="V26" s="27">
        <v>10</v>
      </c>
      <c r="W26" s="21">
        <v>5</v>
      </c>
      <c r="X26" s="21">
        <v>5</v>
      </c>
      <c r="Y26" s="27">
        <v>10</v>
      </c>
      <c r="Z26" s="129">
        <f t="shared" si="0"/>
        <v>68</v>
      </c>
    </row>
    <row r="27" spans="1:26" ht="201" customHeight="1" x14ac:dyDescent="0.3">
      <c r="A27" s="101">
        <v>22</v>
      </c>
      <c r="B27" s="83">
        <v>9</v>
      </c>
      <c r="C27" s="20" t="s">
        <v>126</v>
      </c>
      <c r="D27" s="21">
        <v>1</v>
      </c>
      <c r="E27" s="21">
        <v>1</v>
      </c>
      <c r="F27" s="21">
        <v>2</v>
      </c>
      <c r="G27" s="21">
        <v>5</v>
      </c>
      <c r="H27" s="21">
        <v>5</v>
      </c>
      <c r="I27" s="26">
        <f t="shared" si="1"/>
        <v>14</v>
      </c>
      <c r="J27" s="22">
        <v>5</v>
      </c>
      <c r="K27" s="21">
        <v>5</v>
      </c>
      <c r="L27" s="21">
        <v>4</v>
      </c>
      <c r="M27" s="21">
        <v>5</v>
      </c>
      <c r="N27" s="23">
        <v>0</v>
      </c>
      <c r="O27" s="26">
        <v>19</v>
      </c>
      <c r="P27" s="21">
        <v>5</v>
      </c>
      <c r="Q27" s="33">
        <v>5</v>
      </c>
      <c r="R27" s="29">
        <v>5</v>
      </c>
      <c r="S27" s="27">
        <v>15</v>
      </c>
      <c r="T27" s="21">
        <v>5</v>
      </c>
      <c r="U27" s="21">
        <v>5</v>
      </c>
      <c r="V27" s="27">
        <v>10</v>
      </c>
      <c r="W27" s="21">
        <v>5</v>
      </c>
      <c r="X27" s="21">
        <v>5</v>
      </c>
      <c r="Y27" s="26">
        <v>10</v>
      </c>
      <c r="Z27" s="129">
        <f t="shared" si="0"/>
        <v>68</v>
      </c>
    </row>
    <row r="28" spans="1:26" ht="144" customHeight="1" x14ac:dyDescent="0.3">
      <c r="A28" s="101">
        <v>23</v>
      </c>
      <c r="B28" s="83">
        <v>9</v>
      </c>
      <c r="C28" s="20" t="s">
        <v>65</v>
      </c>
      <c r="D28" s="21">
        <v>1</v>
      </c>
      <c r="E28" s="21">
        <v>1</v>
      </c>
      <c r="F28" s="21">
        <v>2</v>
      </c>
      <c r="G28" s="21">
        <v>5</v>
      </c>
      <c r="H28" s="21">
        <v>5</v>
      </c>
      <c r="I28" s="26">
        <f t="shared" si="1"/>
        <v>14</v>
      </c>
      <c r="J28" s="22">
        <v>5</v>
      </c>
      <c r="K28" s="21">
        <v>3</v>
      </c>
      <c r="L28" s="21">
        <v>4</v>
      </c>
      <c r="M28" s="21">
        <v>5</v>
      </c>
      <c r="N28" s="23">
        <v>4</v>
      </c>
      <c r="O28" s="26">
        <f>SUM(J28:N28)</f>
        <v>21</v>
      </c>
      <c r="P28" s="21">
        <v>4</v>
      </c>
      <c r="Q28" s="33">
        <v>4</v>
      </c>
      <c r="R28" s="29">
        <v>5</v>
      </c>
      <c r="S28" s="27">
        <f>SUM(P28:R28)</f>
        <v>13</v>
      </c>
      <c r="T28" s="21">
        <v>5</v>
      </c>
      <c r="U28" s="21">
        <v>5</v>
      </c>
      <c r="V28" s="27">
        <v>10</v>
      </c>
      <c r="W28" s="21">
        <v>5</v>
      </c>
      <c r="X28" s="21">
        <v>5</v>
      </c>
      <c r="Y28" s="26">
        <v>10</v>
      </c>
      <c r="Z28" s="129">
        <f t="shared" si="0"/>
        <v>68</v>
      </c>
    </row>
    <row r="29" spans="1:26" ht="123" customHeight="1" x14ac:dyDescent="0.3">
      <c r="A29" s="101">
        <v>24</v>
      </c>
      <c r="B29" s="83">
        <v>10</v>
      </c>
      <c r="C29" s="25" t="s">
        <v>61</v>
      </c>
      <c r="D29" s="21">
        <v>1</v>
      </c>
      <c r="E29" s="21">
        <v>1</v>
      </c>
      <c r="F29" s="21">
        <v>1</v>
      </c>
      <c r="G29" s="21">
        <v>5</v>
      </c>
      <c r="H29" s="21">
        <v>5</v>
      </c>
      <c r="I29" s="26">
        <f>SUM(D29:H29)</f>
        <v>13</v>
      </c>
      <c r="J29" s="22">
        <v>5</v>
      </c>
      <c r="K29" s="21">
        <v>5</v>
      </c>
      <c r="L29" s="21">
        <v>4</v>
      </c>
      <c r="M29" s="21">
        <v>5</v>
      </c>
      <c r="N29" s="23">
        <v>0</v>
      </c>
      <c r="O29" s="26">
        <v>19</v>
      </c>
      <c r="P29" s="21">
        <v>5</v>
      </c>
      <c r="Q29" s="33">
        <v>5</v>
      </c>
      <c r="R29" s="29">
        <v>5</v>
      </c>
      <c r="S29" s="27">
        <v>15</v>
      </c>
      <c r="T29" s="21">
        <v>5</v>
      </c>
      <c r="U29" s="21">
        <v>5</v>
      </c>
      <c r="V29" s="27">
        <v>10</v>
      </c>
      <c r="W29" s="21">
        <v>5</v>
      </c>
      <c r="X29" s="21">
        <v>5</v>
      </c>
      <c r="Y29" s="26">
        <v>10</v>
      </c>
      <c r="Z29" s="129">
        <f t="shared" si="0"/>
        <v>67</v>
      </c>
    </row>
    <row r="30" spans="1:26" ht="123" customHeight="1" x14ac:dyDescent="0.3">
      <c r="A30" s="101">
        <v>25</v>
      </c>
      <c r="B30" s="83">
        <v>10</v>
      </c>
      <c r="C30" s="20" t="s">
        <v>55</v>
      </c>
      <c r="D30" s="21">
        <v>1</v>
      </c>
      <c r="E30" s="21" t="s">
        <v>115</v>
      </c>
      <c r="F30" s="21">
        <v>2</v>
      </c>
      <c r="G30" s="21">
        <v>5</v>
      </c>
      <c r="H30" s="21">
        <v>5</v>
      </c>
      <c r="I30" s="26">
        <f t="shared" si="1"/>
        <v>13</v>
      </c>
      <c r="J30" s="22">
        <v>5</v>
      </c>
      <c r="K30" s="21">
        <v>5</v>
      </c>
      <c r="L30" s="21">
        <v>3</v>
      </c>
      <c r="M30" s="21">
        <v>4</v>
      </c>
      <c r="N30" s="23">
        <v>5</v>
      </c>
      <c r="O30" s="26">
        <f>SUM(J30:N30)</f>
        <v>22</v>
      </c>
      <c r="P30" s="21">
        <v>5</v>
      </c>
      <c r="Q30" s="33">
        <v>4</v>
      </c>
      <c r="R30" s="29">
        <v>3</v>
      </c>
      <c r="S30" s="27">
        <f>SUM(P30:R30)</f>
        <v>12</v>
      </c>
      <c r="T30" s="21">
        <v>5</v>
      </c>
      <c r="U30" s="21">
        <v>5</v>
      </c>
      <c r="V30" s="27">
        <v>10</v>
      </c>
      <c r="W30" s="21">
        <v>5</v>
      </c>
      <c r="X30" s="21">
        <v>5</v>
      </c>
      <c r="Y30" s="26">
        <v>10</v>
      </c>
      <c r="Z30" s="129">
        <f t="shared" si="0"/>
        <v>67</v>
      </c>
    </row>
    <row r="31" spans="1:26" ht="156" customHeight="1" x14ac:dyDescent="0.3">
      <c r="A31" s="101">
        <v>26</v>
      </c>
      <c r="B31" s="83">
        <v>11</v>
      </c>
      <c r="C31" s="20" t="s">
        <v>37</v>
      </c>
      <c r="D31" s="21">
        <v>1</v>
      </c>
      <c r="E31" s="21">
        <v>1</v>
      </c>
      <c r="F31" s="21">
        <v>2</v>
      </c>
      <c r="G31" s="34">
        <v>5</v>
      </c>
      <c r="H31" s="34">
        <v>5</v>
      </c>
      <c r="I31" s="26">
        <f>SUM(D31:H31)</f>
        <v>14</v>
      </c>
      <c r="J31" s="34">
        <v>5</v>
      </c>
      <c r="K31" s="34">
        <v>3</v>
      </c>
      <c r="L31" s="34">
        <v>4</v>
      </c>
      <c r="M31" s="34">
        <v>5</v>
      </c>
      <c r="N31" s="34">
        <v>3</v>
      </c>
      <c r="O31" s="35">
        <v>21</v>
      </c>
      <c r="P31" s="34">
        <v>3</v>
      </c>
      <c r="Q31" s="38">
        <v>5</v>
      </c>
      <c r="R31" s="39">
        <v>4</v>
      </c>
      <c r="S31" s="35">
        <v>12</v>
      </c>
      <c r="T31" s="34">
        <v>5</v>
      </c>
      <c r="U31" s="34">
        <v>5</v>
      </c>
      <c r="V31" s="35">
        <v>10</v>
      </c>
      <c r="W31" s="34">
        <v>5</v>
      </c>
      <c r="X31" s="34">
        <v>3</v>
      </c>
      <c r="Y31" s="35">
        <v>8</v>
      </c>
      <c r="Z31" s="129">
        <f t="shared" si="0"/>
        <v>65</v>
      </c>
    </row>
    <row r="32" spans="1:26" ht="171" customHeight="1" x14ac:dyDescent="0.3">
      <c r="A32" s="101">
        <v>27</v>
      </c>
      <c r="B32" s="83">
        <v>11</v>
      </c>
      <c r="C32" s="37" t="s">
        <v>104</v>
      </c>
      <c r="D32" s="21">
        <v>1</v>
      </c>
      <c r="E32" s="21">
        <v>1</v>
      </c>
      <c r="F32" s="21">
        <v>2</v>
      </c>
      <c r="G32" s="34">
        <v>5</v>
      </c>
      <c r="H32" s="34">
        <v>5</v>
      </c>
      <c r="I32" s="26">
        <f t="shared" si="1"/>
        <v>14</v>
      </c>
      <c r="J32" s="34">
        <v>5</v>
      </c>
      <c r="K32" s="34">
        <v>4</v>
      </c>
      <c r="L32" s="34">
        <v>4</v>
      </c>
      <c r="M32" s="34">
        <v>5</v>
      </c>
      <c r="N32" s="34">
        <v>0</v>
      </c>
      <c r="O32" s="35">
        <v>18</v>
      </c>
      <c r="P32" s="34">
        <v>3</v>
      </c>
      <c r="Q32" s="38">
        <v>5</v>
      </c>
      <c r="R32" s="39">
        <v>5</v>
      </c>
      <c r="S32" s="35">
        <v>13</v>
      </c>
      <c r="T32" s="34">
        <v>5</v>
      </c>
      <c r="U32" s="34">
        <v>5</v>
      </c>
      <c r="V32" s="35">
        <v>10</v>
      </c>
      <c r="W32" s="34">
        <v>5</v>
      </c>
      <c r="X32" s="34">
        <v>5</v>
      </c>
      <c r="Y32" s="35">
        <v>10</v>
      </c>
      <c r="Z32" s="129">
        <f t="shared" si="0"/>
        <v>65</v>
      </c>
    </row>
    <row r="33" spans="1:29" ht="108" customHeight="1" x14ac:dyDescent="0.3">
      <c r="A33" s="101">
        <v>28</v>
      </c>
      <c r="B33" s="83">
        <v>11</v>
      </c>
      <c r="C33" s="25" t="s">
        <v>41</v>
      </c>
      <c r="D33" s="21">
        <v>1</v>
      </c>
      <c r="E33" s="21">
        <v>1</v>
      </c>
      <c r="F33" s="21">
        <v>2</v>
      </c>
      <c r="G33" s="21">
        <v>5</v>
      </c>
      <c r="H33" s="21">
        <v>1</v>
      </c>
      <c r="I33" s="26">
        <f t="shared" si="1"/>
        <v>10</v>
      </c>
      <c r="J33" s="22">
        <v>5</v>
      </c>
      <c r="K33" s="21">
        <v>5</v>
      </c>
      <c r="L33" s="21">
        <v>4</v>
      </c>
      <c r="M33" s="21">
        <v>5</v>
      </c>
      <c r="N33" s="23">
        <v>2</v>
      </c>
      <c r="O33" s="26">
        <f>SUM(J33:N33)</f>
        <v>21</v>
      </c>
      <c r="P33" s="21">
        <v>4</v>
      </c>
      <c r="Q33" s="33">
        <v>5</v>
      </c>
      <c r="R33" s="29">
        <v>5</v>
      </c>
      <c r="S33" s="27">
        <f>SUM(P33:R33)</f>
        <v>14</v>
      </c>
      <c r="T33" s="21">
        <v>5</v>
      </c>
      <c r="U33" s="21">
        <v>5</v>
      </c>
      <c r="V33" s="27">
        <v>10</v>
      </c>
      <c r="W33" s="21">
        <v>5</v>
      </c>
      <c r="X33" s="21">
        <v>5</v>
      </c>
      <c r="Y33" s="26">
        <v>10</v>
      </c>
      <c r="Z33" s="129">
        <f t="shared" si="0"/>
        <v>65</v>
      </c>
    </row>
    <row r="34" spans="1:29" ht="102" customHeight="1" x14ac:dyDescent="0.3">
      <c r="A34" s="101">
        <v>29</v>
      </c>
      <c r="B34" s="83">
        <v>12</v>
      </c>
      <c r="C34" s="25" t="s">
        <v>60</v>
      </c>
      <c r="D34" s="32">
        <v>0.8</v>
      </c>
      <c r="E34" s="21">
        <v>1</v>
      </c>
      <c r="F34" s="21">
        <v>2</v>
      </c>
      <c r="G34" s="21">
        <v>4</v>
      </c>
      <c r="H34" s="21">
        <v>5</v>
      </c>
      <c r="I34" s="26">
        <f t="shared" si="1"/>
        <v>12.8</v>
      </c>
      <c r="J34" s="22">
        <v>2</v>
      </c>
      <c r="K34" s="21">
        <v>4</v>
      </c>
      <c r="L34" s="21">
        <v>3</v>
      </c>
      <c r="M34" s="21">
        <v>5</v>
      </c>
      <c r="N34" s="23">
        <v>1</v>
      </c>
      <c r="O34" s="26">
        <v>15</v>
      </c>
      <c r="P34" s="21">
        <v>5</v>
      </c>
      <c r="Q34" s="33">
        <v>5</v>
      </c>
      <c r="R34" s="29">
        <v>5</v>
      </c>
      <c r="S34" s="27">
        <v>15</v>
      </c>
      <c r="T34" s="21">
        <v>5</v>
      </c>
      <c r="U34" s="21">
        <v>5</v>
      </c>
      <c r="V34" s="27">
        <v>10</v>
      </c>
      <c r="W34" s="21">
        <v>5</v>
      </c>
      <c r="X34" s="21">
        <v>5</v>
      </c>
      <c r="Y34" s="26">
        <v>10</v>
      </c>
      <c r="Z34" s="129">
        <f t="shared" si="0"/>
        <v>62.8</v>
      </c>
    </row>
    <row r="35" spans="1:29" ht="195" customHeight="1" x14ac:dyDescent="0.3">
      <c r="A35" s="101">
        <v>30</v>
      </c>
      <c r="B35" s="83">
        <v>13</v>
      </c>
      <c r="C35" s="37" t="s">
        <v>24</v>
      </c>
      <c r="D35" s="21">
        <v>1</v>
      </c>
      <c r="E35" s="21">
        <v>1</v>
      </c>
      <c r="F35" s="21">
        <v>2</v>
      </c>
      <c r="G35" s="34">
        <v>4</v>
      </c>
      <c r="H35" s="34">
        <v>2</v>
      </c>
      <c r="I35" s="26">
        <f t="shared" si="1"/>
        <v>10</v>
      </c>
      <c r="J35" s="34">
        <v>4</v>
      </c>
      <c r="K35" s="34">
        <v>4</v>
      </c>
      <c r="L35" s="34">
        <v>4</v>
      </c>
      <c r="M35" s="34">
        <v>4</v>
      </c>
      <c r="N35" s="34">
        <v>5</v>
      </c>
      <c r="O35" s="35">
        <v>21</v>
      </c>
      <c r="P35" s="34">
        <v>4</v>
      </c>
      <c r="Q35" s="38">
        <v>2</v>
      </c>
      <c r="R35" s="39">
        <v>5</v>
      </c>
      <c r="S35" s="35">
        <v>11</v>
      </c>
      <c r="T35" s="34">
        <v>5</v>
      </c>
      <c r="U35" s="34">
        <v>5</v>
      </c>
      <c r="V35" s="35">
        <v>10</v>
      </c>
      <c r="W35" s="34">
        <v>5</v>
      </c>
      <c r="X35" s="34">
        <v>5</v>
      </c>
      <c r="Y35" s="35">
        <v>10</v>
      </c>
      <c r="Z35" s="129">
        <f t="shared" si="0"/>
        <v>62</v>
      </c>
      <c r="AB35" s="5" t="s">
        <v>120</v>
      </c>
    </row>
    <row r="36" spans="1:29" ht="162" customHeight="1" x14ac:dyDescent="0.3">
      <c r="A36" s="101">
        <v>31</v>
      </c>
      <c r="B36" s="83">
        <v>14</v>
      </c>
      <c r="C36" s="20" t="s">
        <v>59</v>
      </c>
      <c r="D36" s="21">
        <v>1</v>
      </c>
      <c r="E36" s="21">
        <v>1</v>
      </c>
      <c r="F36" s="21">
        <v>2</v>
      </c>
      <c r="G36" s="21">
        <v>3</v>
      </c>
      <c r="H36" s="21">
        <v>3</v>
      </c>
      <c r="I36" s="26">
        <f t="shared" si="1"/>
        <v>10</v>
      </c>
      <c r="J36" s="22">
        <v>4</v>
      </c>
      <c r="K36" s="21">
        <v>2</v>
      </c>
      <c r="L36" s="21">
        <v>3</v>
      </c>
      <c r="M36" s="21">
        <v>5</v>
      </c>
      <c r="N36" s="23">
        <v>5</v>
      </c>
      <c r="O36" s="26">
        <v>19</v>
      </c>
      <c r="P36" s="21">
        <v>5</v>
      </c>
      <c r="Q36" s="33">
        <v>5</v>
      </c>
      <c r="R36" s="29">
        <v>2</v>
      </c>
      <c r="S36" s="27">
        <v>12</v>
      </c>
      <c r="T36" s="21">
        <v>5</v>
      </c>
      <c r="U36" s="21">
        <v>5</v>
      </c>
      <c r="V36" s="27">
        <v>10</v>
      </c>
      <c r="W36" s="21">
        <v>5</v>
      </c>
      <c r="X36" s="21">
        <v>5</v>
      </c>
      <c r="Y36" s="26">
        <v>10</v>
      </c>
      <c r="Z36" s="129">
        <f t="shared" si="0"/>
        <v>61</v>
      </c>
    </row>
    <row r="37" spans="1:29" ht="96" customHeight="1" x14ac:dyDescent="0.3">
      <c r="A37" s="101">
        <v>32</v>
      </c>
      <c r="B37" s="83">
        <v>15</v>
      </c>
      <c r="C37" s="20" t="s">
        <v>58</v>
      </c>
      <c r="D37" s="21">
        <v>1</v>
      </c>
      <c r="E37" s="21">
        <v>1</v>
      </c>
      <c r="F37" s="21">
        <v>2</v>
      </c>
      <c r="G37" s="21">
        <v>5</v>
      </c>
      <c r="H37" s="21">
        <v>5</v>
      </c>
      <c r="I37" s="26">
        <f>SUM(D37:H37)</f>
        <v>14</v>
      </c>
      <c r="J37" s="22">
        <v>4</v>
      </c>
      <c r="K37" s="21">
        <v>4</v>
      </c>
      <c r="L37" s="21">
        <v>4</v>
      </c>
      <c r="M37" s="21">
        <v>4</v>
      </c>
      <c r="N37" s="23">
        <v>5</v>
      </c>
      <c r="O37" s="26">
        <v>21</v>
      </c>
      <c r="P37" s="21">
        <v>3</v>
      </c>
      <c r="Q37" s="33">
        <v>2</v>
      </c>
      <c r="R37" s="29">
        <v>0</v>
      </c>
      <c r="S37" s="27">
        <v>5</v>
      </c>
      <c r="T37" s="21">
        <v>5</v>
      </c>
      <c r="U37" s="21">
        <v>5</v>
      </c>
      <c r="V37" s="27">
        <v>10</v>
      </c>
      <c r="W37" s="21">
        <v>5</v>
      </c>
      <c r="X37" s="21">
        <v>5</v>
      </c>
      <c r="Y37" s="26">
        <v>10</v>
      </c>
      <c r="Z37" s="129">
        <f>Y37+V37+S37+O37+I37</f>
        <v>60</v>
      </c>
    </row>
    <row r="38" spans="1:29" ht="129" customHeight="1" x14ac:dyDescent="0.3">
      <c r="A38" s="101">
        <v>33</v>
      </c>
      <c r="B38" s="83">
        <v>16</v>
      </c>
      <c r="C38" s="25" t="s">
        <v>54</v>
      </c>
      <c r="D38" s="32">
        <v>1</v>
      </c>
      <c r="E38" s="21">
        <v>1</v>
      </c>
      <c r="F38" s="21">
        <v>2</v>
      </c>
      <c r="G38" s="21">
        <v>5</v>
      </c>
      <c r="H38" s="21">
        <v>0</v>
      </c>
      <c r="I38" s="26">
        <f>SUM(D38:H38)</f>
        <v>9</v>
      </c>
      <c r="J38" s="22">
        <v>2</v>
      </c>
      <c r="K38" s="21">
        <v>5</v>
      </c>
      <c r="L38" s="21">
        <v>3</v>
      </c>
      <c r="M38" s="21">
        <v>4</v>
      </c>
      <c r="N38" s="23">
        <v>5</v>
      </c>
      <c r="O38" s="26">
        <f>SUM(J38:N38)</f>
        <v>19</v>
      </c>
      <c r="P38" s="21">
        <v>4</v>
      </c>
      <c r="Q38" s="33">
        <v>4</v>
      </c>
      <c r="R38" s="29">
        <v>5</v>
      </c>
      <c r="S38" s="27">
        <f>SUM(P38:R38)</f>
        <v>13</v>
      </c>
      <c r="T38" s="21">
        <v>5</v>
      </c>
      <c r="U38" s="21">
        <v>5</v>
      </c>
      <c r="V38" s="27">
        <v>10</v>
      </c>
      <c r="W38" s="21">
        <v>4</v>
      </c>
      <c r="X38" s="21">
        <v>4</v>
      </c>
      <c r="Y38" s="26">
        <v>8</v>
      </c>
      <c r="Z38" s="129">
        <f t="shared" si="0"/>
        <v>59</v>
      </c>
    </row>
    <row r="39" spans="1:29" ht="177" customHeight="1" x14ac:dyDescent="0.3">
      <c r="A39" s="101">
        <v>34</v>
      </c>
      <c r="B39" s="83">
        <v>17</v>
      </c>
      <c r="C39" s="37" t="s">
        <v>112</v>
      </c>
      <c r="D39" s="21">
        <v>1</v>
      </c>
      <c r="E39" s="21">
        <v>1</v>
      </c>
      <c r="F39" s="21">
        <v>2</v>
      </c>
      <c r="G39" s="34">
        <v>5</v>
      </c>
      <c r="H39" s="34">
        <v>4</v>
      </c>
      <c r="I39" s="26">
        <f t="shared" si="1"/>
        <v>13</v>
      </c>
      <c r="J39" s="34">
        <v>2</v>
      </c>
      <c r="K39" s="34">
        <v>3</v>
      </c>
      <c r="L39" s="34">
        <v>4</v>
      </c>
      <c r="M39" s="34">
        <v>5</v>
      </c>
      <c r="N39" s="34">
        <v>3</v>
      </c>
      <c r="O39" s="35">
        <v>17</v>
      </c>
      <c r="P39" s="34">
        <v>3</v>
      </c>
      <c r="Q39" s="38">
        <v>3</v>
      </c>
      <c r="R39" s="39">
        <v>4</v>
      </c>
      <c r="S39" s="35">
        <v>10</v>
      </c>
      <c r="T39" s="34">
        <v>5</v>
      </c>
      <c r="U39" s="34">
        <v>5</v>
      </c>
      <c r="V39" s="35">
        <v>10</v>
      </c>
      <c r="W39" s="34">
        <v>2</v>
      </c>
      <c r="X39" s="34">
        <v>4</v>
      </c>
      <c r="Y39" s="35">
        <v>6</v>
      </c>
      <c r="Z39" s="129">
        <f t="shared" si="0"/>
        <v>56</v>
      </c>
    </row>
    <row r="40" spans="1:29" ht="150" customHeight="1" x14ac:dyDescent="0.3">
      <c r="A40" s="101">
        <v>35</v>
      </c>
      <c r="B40" s="83">
        <v>18</v>
      </c>
      <c r="C40" s="25" t="s">
        <v>71</v>
      </c>
      <c r="D40" s="21">
        <v>1</v>
      </c>
      <c r="E40" s="21">
        <v>0.8</v>
      </c>
      <c r="F40" s="21">
        <v>2</v>
      </c>
      <c r="G40" s="21">
        <v>2</v>
      </c>
      <c r="H40" s="21">
        <v>4</v>
      </c>
      <c r="I40" s="26">
        <f>SUM(D40:H40)</f>
        <v>9.8000000000000007</v>
      </c>
      <c r="J40" s="22">
        <v>3</v>
      </c>
      <c r="K40" s="21">
        <v>4</v>
      </c>
      <c r="L40" s="21">
        <v>4</v>
      </c>
      <c r="M40" s="21">
        <v>4</v>
      </c>
      <c r="N40" s="23">
        <v>2</v>
      </c>
      <c r="O40" s="26">
        <v>17</v>
      </c>
      <c r="P40" s="21">
        <v>5</v>
      </c>
      <c r="Q40" s="33">
        <v>3</v>
      </c>
      <c r="R40" s="29">
        <v>4</v>
      </c>
      <c r="S40" s="27">
        <v>12</v>
      </c>
      <c r="T40" s="21">
        <v>3</v>
      </c>
      <c r="U40" s="21">
        <v>4</v>
      </c>
      <c r="V40" s="27">
        <v>7</v>
      </c>
      <c r="W40" s="21">
        <v>4</v>
      </c>
      <c r="X40" s="21">
        <v>5</v>
      </c>
      <c r="Y40" s="26">
        <v>9</v>
      </c>
      <c r="Z40" s="129">
        <f>Y40+V40+S40+O40+I40</f>
        <v>54.8</v>
      </c>
    </row>
    <row r="41" spans="1:29" ht="213" customHeight="1" x14ac:dyDescent="0.3">
      <c r="A41" s="101">
        <v>36</v>
      </c>
      <c r="B41" s="83">
        <v>19</v>
      </c>
      <c r="C41" s="37" t="s">
        <v>105</v>
      </c>
      <c r="D41" s="21">
        <v>1</v>
      </c>
      <c r="E41" s="21">
        <v>1</v>
      </c>
      <c r="F41" s="21">
        <v>2</v>
      </c>
      <c r="G41" s="34">
        <v>5</v>
      </c>
      <c r="H41" s="34">
        <v>5</v>
      </c>
      <c r="I41" s="26">
        <f t="shared" si="1"/>
        <v>14</v>
      </c>
      <c r="J41" s="34">
        <v>2</v>
      </c>
      <c r="K41" s="34">
        <v>1</v>
      </c>
      <c r="L41" s="34">
        <v>3</v>
      </c>
      <c r="M41" s="34">
        <v>5</v>
      </c>
      <c r="N41" s="34">
        <v>5</v>
      </c>
      <c r="O41" s="35">
        <v>16</v>
      </c>
      <c r="P41" s="34">
        <v>1</v>
      </c>
      <c r="Q41" s="38">
        <v>2</v>
      </c>
      <c r="R41" s="39">
        <v>5</v>
      </c>
      <c r="S41" s="35">
        <v>8</v>
      </c>
      <c r="T41" s="34">
        <v>5</v>
      </c>
      <c r="U41" s="34">
        <v>5</v>
      </c>
      <c r="V41" s="35">
        <v>10</v>
      </c>
      <c r="W41" s="34">
        <v>0</v>
      </c>
      <c r="X41" s="34">
        <v>5</v>
      </c>
      <c r="Y41" s="35">
        <v>5</v>
      </c>
      <c r="Z41" s="129">
        <f t="shared" si="0"/>
        <v>53</v>
      </c>
    </row>
    <row r="42" spans="1:29" ht="126" customHeight="1" x14ac:dyDescent="0.3">
      <c r="A42" s="101">
        <v>37</v>
      </c>
      <c r="B42" s="83">
        <v>19</v>
      </c>
      <c r="C42" s="20" t="s">
        <v>51</v>
      </c>
      <c r="D42" s="21">
        <v>1</v>
      </c>
      <c r="E42" s="21">
        <v>1</v>
      </c>
      <c r="F42" s="21">
        <v>2</v>
      </c>
      <c r="G42" s="21">
        <v>3</v>
      </c>
      <c r="H42" s="21">
        <v>2</v>
      </c>
      <c r="I42" s="26">
        <f>SUM(D42:H42)</f>
        <v>9</v>
      </c>
      <c r="J42" s="22">
        <v>1</v>
      </c>
      <c r="K42" s="21">
        <v>4</v>
      </c>
      <c r="L42" s="21">
        <v>4</v>
      </c>
      <c r="M42" s="21">
        <v>2</v>
      </c>
      <c r="N42" s="23">
        <v>5</v>
      </c>
      <c r="O42" s="26">
        <v>16</v>
      </c>
      <c r="P42" s="21">
        <v>4</v>
      </c>
      <c r="Q42" s="33">
        <v>3</v>
      </c>
      <c r="R42" s="29">
        <v>5</v>
      </c>
      <c r="S42" s="27">
        <v>12</v>
      </c>
      <c r="T42" s="21">
        <v>5</v>
      </c>
      <c r="U42" s="21">
        <v>5</v>
      </c>
      <c r="V42" s="27">
        <v>10</v>
      </c>
      <c r="W42" s="21">
        <v>3</v>
      </c>
      <c r="X42" s="21">
        <v>3</v>
      </c>
      <c r="Y42" s="26">
        <v>6</v>
      </c>
      <c r="Z42" s="129">
        <f t="shared" si="0"/>
        <v>53</v>
      </c>
    </row>
    <row r="43" spans="1:29" ht="120" customHeight="1" x14ac:dyDescent="0.3">
      <c r="A43" s="101">
        <v>38</v>
      </c>
      <c r="B43" s="83">
        <v>19</v>
      </c>
      <c r="C43" s="25" t="s">
        <v>72</v>
      </c>
      <c r="D43" s="21">
        <v>1</v>
      </c>
      <c r="E43" s="21">
        <v>1</v>
      </c>
      <c r="F43" s="21">
        <v>2</v>
      </c>
      <c r="G43" s="21">
        <v>4</v>
      </c>
      <c r="H43" s="21">
        <v>4</v>
      </c>
      <c r="I43" s="26">
        <f>SUM(D43:H43)</f>
        <v>12</v>
      </c>
      <c r="J43" s="22">
        <v>5</v>
      </c>
      <c r="K43" s="21">
        <v>4</v>
      </c>
      <c r="L43" s="21">
        <v>3</v>
      </c>
      <c r="M43" s="21">
        <v>4</v>
      </c>
      <c r="N43" s="23">
        <v>5</v>
      </c>
      <c r="O43" s="26">
        <f>SUM(J43:N43)</f>
        <v>21</v>
      </c>
      <c r="P43" s="21">
        <v>3</v>
      </c>
      <c r="Q43" s="21">
        <v>3</v>
      </c>
      <c r="R43" s="21">
        <v>3</v>
      </c>
      <c r="S43" s="27">
        <f>SUM(P43:R43)</f>
        <v>9</v>
      </c>
      <c r="T43" s="21">
        <v>3</v>
      </c>
      <c r="U43" s="21">
        <v>1</v>
      </c>
      <c r="V43" s="27">
        <v>4</v>
      </c>
      <c r="W43" s="21">
        <v>3</v>
      </c>
      <c r="X43" s="21">
        <v>4</v>
      </c>
      <c r="Y43" s="26">
        <v>7</v>
      </c>
      <c r="Z43" s="129">
        <f t="shared" si="0"/>
        <v>53</v>
      </c>
    </row>
    <row r="44" spans="1:29" ht="126" customHeight="1" x14ac:dyDescent="0.3">
      <c r="A44" s="101">
        <v>39</v>
      </c>
      <c r="B44" s="83">
        <v>20</v>
      </c>
      <c r="C44" s="20" t="s">
        <v>69</v>
      </c>
      <c r="D44" s="32">
        <v>1</v>
      </c>
      <c r="E44" s="32">
        <v>1</v>
      </c>
      <c r="F44" s="32">
        <v>2</v>
      </c>
      <c r="G44" s="21">
        <v>5</v>
      </c>
      <c r="H44" s="21">
        <v>5</v>
      </c>
      <c r="I44" s="26">
        <f>SUM(D44:H44)</f>
        <v>14</v>
      </c>
      <c r="J44" s="22">
        <v>5</v>
      </c>
      <c r="K44" s="21">
        <v>5</v>
      </c>
      <c r="L44" s="21">
        <v>2</v>
      </c>
      <c r="M44" s="21">
        <v>0</v>
      </c>
      <c r="N44" s="23">
        <v>5</v>
      </c>
      <c r="O44" s="26">
        <v>17</v>
      </c>
      <c r="P44" s="21">
        <v>5</v>
      </c>
      <c r="Q44" s="33">
        <v>0</v>
      </c>
      <c r="R44" s="29">
        <v>5</v>
      </c>
      <c r="S44" s="27">
        <v>10</v>
      </c>
      <c r="T44" s="21">
        <v>5</v>
      </c>
      <c r="U44" s="21">
        <v>5</v>
      </c>
      <c r="V44" s="27">
        <v>10</v>
      </c>
      <c r="W44" s="21">
        <v>0</v>
      </c>
      <c r="X44" s="21">
        <v>0</v>
      </c>
      <c r="Y44" s="26">
        <v>0</v>
      </c>
      <c r="Z44" s="129">
        <f>Y44+V44+S44+O44+I44</f>
        <v>51</v>
      </c>
      <c r="AC44" s="5" t="s">
        <v>0</v>
      </c>
    </row>
    <row r="45" spans="1:29" ht="144" customHeight="1" x14ac:dyDescent="0.3">
      <c r="A45" s="101">
        <v>40</v>
      </c>
      <c r="B45" s="83">
        <v>20</v>
      </c>
      <c r="C45" s="20" t="s">
        <v>70</v>
      </c>
      <c r="D45" s="32">
        <v>1</v>
      </c>
      <c r="E45" s="32">
        <v>1</v>
      </c>
      <c r="F45" s="32">
        <v>2</v>
      </c>
      <c r="G45" s="21">
        <v>0</v>
      </c>
      <c r="H45" s="21">
        <v>1</v>
      </c>
      <c r="I45" s="26">
        <f t="shared" si="1"/>
        <v>5</v>
      </c>
      <c r="J45" s="22">
        <v>4</v>
      </c>
      <c r="K45" s="21">
        <v>5</v>
      </c>
      <c r="L45" s="21">
        <v>4</v>
      </c>
      <c r="M45" s="21">
        <v>3</v>
      </c>
      <c r="N45" s="23">
        <v>5</v>
      </c>
      <c r="O45" s="26">
        <v>21</v>
      </c>
      <c r="P45" s="21">
        <v>5</v>
      </c>
      <c r="Q45" s="33">
        <v>2</v>
      </c>
      <c r="R45" s="29">
        <v>0</v>
      </c>
      <c r="S45" s="27">
        <v>7</v>
      </c>
      <c r="T45" s="21">
        <v>5</v>
      </c>
      <c r="U45" s="21">
        <v>5</v>
      </c>
      <c r="V45" s="27">
        <v>10</v>
      </c>
      <c r="W45" s="21">
        <v>4</v>
      </c>
      <c r="X45" s="21">
        <v>4</v>
      </c>
      <c r="Y45" s="26">
        <v>8</v>
      </c>
      <c r="Z45" s="129">
        <f t="shared" si="0"/>
        <v>51</v>
      </c>
    </row>
    <row r="46" spans="1:29" ht="126" customHeight="1" x14ac:dyDescent="0.3">
      <c r="A46" s="101">
        <v>41</v>
      </c>
      <c r="B46" s="83">
        <v>21</v>
      </c>
      <c r="C46" s="20" t="s">
        <v>53</v>
      </c>
      <c r="D46" s="78">
        <v>1</v>
      </c>
      <c r="E46" s="78">
        <v>1</v>
      </c>
      <c r="F46" s="78">
        <v>2</v>
      </c>
      <c r="G46" s="40">
        <v>3</v>
      </c>
      <c r="H46" s="40">
        <v>0</v>
      </c>
      <c r="I46" s="26">
        <f>SUM(D46:H46)</f>
        <v>7</v>
      </c>
      <c r="J46" s="40">
        <v>3</v>
      </c>
      <c r="K46" s="40">
        <v>4</v>
      </c>
      <c r="L46" s="40">
        <v>4</v>
      </c>
      <c r="M46" s="40">
        <v>1</v>
      </c>
      <c r="N46" s="41">
        <v>5</v>
      </c>
      <c r="O46" s="79">
        <v>17</v>
      </c>
      <c r="P46" s="40">
        <v>3</v>
      </c>
      <c r="Q46" s="42">
        <v>1</v>
      </c>
      <c r="R46" s="43">
        <v>4</v>
      </c>
      <c r="S46" s="80">
        <v>8</v>
      </c>
      <c r="T46" s="40">
        <v>4</v>
      </c>
      <c r="U46" s="40">
        <v>5</v>
      </c>
      <c r="V46" s="80">
        <v>9</v>
      </c>
      <c r="W46" s="40">
        <v>4</v>
      </c>
      <c r="X46" s="40">
        <v>4</v>
      </c>
      <c r="Y46" s="79">
        <v>8</v>
      </c>
      <c r="Z46" s="129">
        <f>Y46+V46+S46+O46+I46</f>
        <v>49</v>
      </c>
    </row>
    <row r="47" spans="1:29" s="91" customFormat="1" ht="111" customHeight="1" x14ac:dyDescent="0.3">
      <c r="A47" s="101">
        <v>45</v>
      </c>
      <c r="B47" s="83">
        <v>22</v>
      </c>
      <c r="C47" s="20" t="s">
        <v>67</v>
      </c>
      <c r="D47" s="21">
        <v>1</v>
      </c>
      <c r="E47" s="21">
        <v>1</v>
      </c>
      <c r="F47" s="21">
        <v>2</v>
      </c>
      <c r="G47" s="21">
        <v>4</v>
      </c>
      <c r="H47" s="21">
        <v>4</v>
      </c>
      <c r="I47" s="26">
        <f>SUM(D47:H47)</f>
        <v>12</v>
      </c>
      <c r="J47" s="22">
        <v>3</v>
      </c>
      <c r="K47" s="21">
        <v>4</v>
      </c>
      <c r="L47" s="21">
        <v>4</v>
      </c>
      <c r="M47" s="21">
        <v>2</v>
      </c>
      <c r="N47" s="23">
        <v>5</v>
      </c>
      <c r="O47" s="26">
        <v>18</v>
      </c>
      <c r="P47" s="21">
        <v>4</v>
      </c>
      <c r="Q47" s="33">
        <v>0</v>
      </c>
      <c r="R47" s="29">
        <v>1</v>
      </c>
      <c r="S47" s="27">
        <v>5</v>
      </c>
      <c r="T47" s="21">
        <v>4</v>
      </c>
      <c r="U47" s="21">
        <v>5</v>
      </c>
      <c r="V47" s="27">
        <v>9</v>
      </c>
      <c r="W47" s="21">
        <v>1</v>
      </c>
      <c r="X47" s="21">
        <v>1</v>
      </c>
      <c r="Y47" s="26">
        <v>2</v>
      </c>
      <c r="Z47" s="129">
        <f t="shared" ref="Z47" si="3">Y47+V47+S47+O47+I47</f>
        <v>46</v>
      </c>
    </row>
    <row r="48" spans="1:29" ht="282.75" customHeight="1" x14ac:dyDescent="0.3">
      <c r="A48" s="101">
        <v>42</v>
      </c>
      <c r="B48" s="83">
        <v>23</v>
      </c>
      <c r="C48" s="44" t="s">
        <v>101</v>
      </c>
      <c r="D48" s="21">
        <v>1</v>
      </c>
      <c r="E48" s="21">
        <v>1</v>
      </c>
      <c r="F48" s="21">
        <v>2</v>
      </c>
      <c r="G48" s="34">
        <v>3</v>
      </c>
      <c r="H48" s="34">
        <v>3</v>
      </c>
      <c r="I48" s="26">
        <f>SUM(D48:H48)</f>
        <v>10</v>
      </c>
      <c r="J48" s="34">
        <v>0</v>
      </c>
      <c r="K48" s="34">
        <v>5</v>
      </c>
      <c r="L48" s="34">
        <v>2</v>
      </c>
      <c r="M48" s="34">
        <v>3</v>
      </c>
      <c r="N48" s="34">
        <v>0</v>
      </c>
      <c r="O48" s="35">
        <v>10</v>
      </c>
      <c r="P48" s="34">
        <v>4</v>
      </c>
      <c r="Q48" s="38">
        <v>3</v>
      </c>
      <c r="R48" s="39">
        <v>0</v>
      </c>
      <c r="S48" s="35">
        <v>7</v>
      </c>
      <c r="T48" s="34">
        <v>5</v>
      </c>
      <c r="U48" s="34">
        <v>5</v>
      </c>
      <c r="V48" s="35">
        <v>10</v>
      </c>
      <c r="W48" s="34">
        <v>5</v>
      </c>
      <c r="X48" s="34">
        <v>3</v>
      </c>
      <c r="Y48" s="35">
        <v>8</v>
      </c>
      <c r="Z48" s="129">
        <f>Y48+V48+S48+O48+I48</f>
        <v>45</v>
      </c>
    </row>
    <row r="49" spans="1:27" ht="117" customHeight="1" x14ac:dyDescent="0.3">
      <c r="A49" s="101">
        <v>43</v>
      </c>
      <c r="B49" s="83">
        <v>24</v>
      </c>
      <c r="C49" s="20" t="s">
        <v>56</v>
      </c>
      <c r="D49" s="21">
        <v>1</v>
      </c>
      <c r="E49" s="21">
        <v>1</v>
      </c>
      <c r="F49" s="21">
        <v>2</v>
      </c>
      <c r="G49" s="21">
        <v>4</v>
      </c>
      <c r="H49" s="21">
        <v>5</v>
      </c>
      <c r="I49" s="26">
        <f t="shared" si="1"/>
        <v>13</v>
      </c>
      <c r="J49" s="22">
        <v>2</v>
      </c>
      <c r="K49" s="21">
        <v>3</v>
      </c>
      <c r="L49" s="21">
        <v>4</v>
      </c>
      <c r="M49" s="21">
        <v>0</v>
      </c>
      <c r="N49" s="23">
        <v>5</v>
      </c>
      <c r="O49" s="26">
        <v>14</v>
      </c>
      <c r="P49" s="21">
        <v>2</v>
      </c>
      <c r="Q49" s="33">
        <v>0</v>
      </c>
      <c r="R49" s="29">
        <v>3</v>
      </c>
      <c r="S49" s="27">
        <v>5</v>
      </c>
      <c r="T49" s="21">
        <v>5</v>
      </c>
      <c r="U49" s="21">
        <v>5</v>
      </c>
      <c r="V49" s="27">
        <v>10</v>
      </c>
      <c r="W49" s="21">
        <v>1</v>
      </c>
      <c r="X49" s="21">
        <v>1</v>
      </c>
      <c r="Y49" s="26">
        <v>2</v>
      </c>
      <c r="Z49" s="129">
        <f t="shared" si="0"/>
        <v>44</v>
      </c>
    </row>
    <row r="50" spans="1:27" ht="114" customHeight="1" x14ac:dyDescent="0.3">
      <c r="A50" s="101">
        <v>44</v>
      </c>
      <c r="B50" s="83">
        <v>24</v>
      </c>
      <c r="C50" s="20" t="s">
        <v>44</v>
      </c>
      <c r="D50" s="32">
        <v>1</v>
      </c>
      <c r="E50" s="32">
        <v>1</v>
      </c>
      <c r="F50" s="32">
        <v>2</v>
      </c>
      <c r="G50" s="21">
        <v>4</v>
      </c>
      <c r="H50" s="21">
        <v>2</v>
      </c>
      <c r="I50" s="26">
        <f>SUM(D50:H50)</f>
        <v>10</v>
      </c>
      <c r="J50" s="22">
        <v>4</v>
      </c>
      <c r="K50" s="21">
        <v>5</v>
      </c>
      <c r="L50" s="21">
        <v>3</v>
      </c>
      <c r="M50" s="21">
        <v>2</v>
      </c>
      <c r="N50" s="23">
        <v>4</v>
      </c>
      <c r="O50" s="26">
        <v>18</v>
      </c>
      <c r="P50" s="21">
        <v>5</v>
      </c>
      <c r="Q50" s="33">
        <v>1</v>
      </c>
      <c r="R50" s="29">
        <v>0</v>
      </c>
      <c r="S50" s="27">
        <v>6</v>
      </c>
      <c r="T50" s="21">
        <v>2</v>
      </c>
      <c r="U50" s="21">
        <v>2</v>
      </c>
      <c r="V50" s="27">
        <v>4</v>
      </c>
      <c r="W50" s="21">
        <v>3</v>
      </c>
      <c r="X50" s="21">
        <v>3</v>
      </c>
      <c r="Y50" s="26">
        <v>6</v>
      </c>
      <c r="Z50" s="129">
        <f>Y50+V50+S50+O50+I50</f>
        <v>44</v>
      </c>
    </row>
    <row r="51" spans="1:27" ht="195" customHeight="1" x14ac:dyDescent="0.3">
      <c r="A51" s="101">
        <v>46</v>
      </c>
      <c r="B51" s="83">
        <v>25</v>
      </c>
      <c r="C51" s="20" t="s">
        <v>102</v>
      </c>
      <c r="D51" s="21">
        <v>1</v>
      </c>
      <c r="E51" s="21">
        <v>1</v>
      </c>
      <c r="F51" s="21">
        <v>1</v>
      </c>
      <c r="G51" s="34">
        <v>0</v>
      </c>
      <c r="H51" s="34">
        <v>0</v>
      </c>
      <c r="I51" s="26">
        <f>SUM(D51:H51)</f>
        <v>3</v>
      </c>
      <c r="J51" s="34">
        <v>0</v>
      </c>
      <c r="K51" s="34">
        <v>5</v>
      </c>
      <c r="L51" s="34">
        <v>2</v>
      </c>
      <c r="M51" s="34">
        <v>5</v>
      </c>
      <c r="N51" s="34">
        <v>0</v>
      </c>
      <c r="O51" s="35">
        <v>12</v>
      </c>
      <c r="P51" s="34">
        <v>5</v>
      </c>
      <c r="Q51" s="34">
        <v>0</v>
      </c>
      <c r="R51" s="34">
        <v>0</v>
      </c>
      <c r="S51" s="35">
        <v>5</v>
      </c>
      <c r="T51" s="34">
        <v>5</v>
      </c>
      <c r="U51" s="34">
        <v>5</v>
      </c>
      <c r="V51" s="35">
        <v>10</v>
      </c>
      <c r="W51" s="34">
        <v>5</v>
      </c>
      <c r="X51" s="34">
        <v>5</v>
      </c>
      <c r="Y51" s="35">
        <v>10</v>
      </c>
      <c r="Z51" s="129">
        <f>Y51+V51+S51+O51+I51</f>
        <v>40</v>
      </c>
    </row>
    <row r="52" spans="1:27" s="91" customFormat="1" ht="201" customHeight="1" x14ac:dyDescent="0.3">
      <c r="A52" s="101">
        <v>47</v>
      </c>
      <c r="B52" s="83">
        <v>26</v>
      </c>
      <c r="C52" s="37" t="s">
        <v>110</v>
      </c>
      <c r="D52" s="34">
        <v>0</v>
      </c>
      <c r="E52" s="34">
        <v>0</v>
      </c>
      <c r="F52" s="34">
        <v>0</v>
      </c>
      <c r="G52" s="34">
        <v>5</v>
      </c>
      <c r="H52" s="34">
        <v>0</v>
      </c>
      <c r="I52" s="35">
        <v>5</v>
      </c>
      <c r="J52" s="34">
        <v>2</v>
      </c>
      <c r="K52" s="34">
        <v>5</v>
      </c>
      <c r="L52" s="34">
        <v>3</v>
      </c>
      <c r="M52" s="34">
        <v>2</v>
      </c>
      <c r="N52" s="34">
        <v>5</v>
      </c>
      <c r="O52" s="35">
        <v>17</v>
      </c>
      <c r="P52" s="34">
        <v>5</v>
      </c>
      <c r="Q52" s="34">
        <v>4</v>
      </c>
      <c r="R52" s="34">
        <v>0</v>
      </c>
      <c r="S52" s="35">
        <v>9</v>
      </c>
      <c r="T52" s="34">
        <v>0</v>
      </c>
      <c r="U52" s="34">
        <v>0</v>
      </c>
      <c r="V52" s="35">
        <v>0</v>
      </c>
      <c r="W52" s="34">
        <v>3</v>
      </c>
      <c r="X52" s="34">
        <v>2</v>
      </c>
      <c r="Y52" s="35">
        <v>5</v>
      </c>
      <c r="Z52" s="129">
        <v>36</v>
      </c>
    </row>
    <row r="53" spans="1:27" ht="111" customHeight="1" x14ac:dyDescent="0.3">
      <c r="A53" s="101">
        <v>48</v>
      </c>
      <c r="B53" s="83">
        <v>27</v>
      </c>
      <c r="C53" s="20" t="s">
        <v>62</v>
      </c>
      <c r="D53" s="21">
        <v>1</v>
      </c>
      <c r="E53" s="21">
        <v>1</v>
      </c>
      <c r="F53" s="21">
        <v>2</v>
      </c>
      <c r="G53" s="21">
        <v>2</v>
      </c>
      <c r="H53" s="21">
        <v>2</v>
      </c>
      <c r="I53" s="26">
        <f t="shared" si="1"/>
        <v>8</v>
      </c>
      <c r="J53" s="22">
        <v>0</v>
      </c>
      <c r="K53" s="21">
        <v>2</v>
      </c>
      <c r="L53" s="21">
        <v>4</v>
      </c>
      <c r="M53" s="21">
        <v>2</v>
      </c>
      <c r="N53" s="23">
        <v>2</v>
      </c>
      <c r="O53" s="26">
        <v>6</v>
      </c>
      <c r="P53" s="21">
        <v>2</v>
      </c>
      <c r="Q53" s="33">
        <v>0</v>
      </c>
      <c r="R53" s="29">
        <v>0</v>
      </c>
      <c r="S53" s="27">
        <v>2</v>
      </c>
      <c r="T53" s="21">
        <v>2</v>
      </c>
      <c r="U53" s="21">
        <v>2</v>
      </c>
      <c r="V53" s="27">
        <v>4</v>
      </c>
      <c r="W53" s="21">
        <v>2</v>
      </c>
      <c r="X53" s="21">
        <v>2</v>
      </c>
      <c r="Y53" s="26">
        <v>4</v>
      </c>
      <c r="Z53" s="129">
        <f>Y53+V53+S53+O53+I53</f>
        <v>24</v>
      </c>
      <c r="AA53" s="132">
        <f>SUM(T53:U53)</f>
        <v>4</v>
      </c>
    </row>
  </sheetData>
  <sortState ref="B7:AD50">
    <sortCondition ref="B7"/>
  </sortState>
  <mergeCells count="6">
    <mergeCell ref="C1:P1"/>
    <mergeCell ref="W2:X2"/>
    <mergeCell ref="D2:H2"/>
    <mergeCell ref="J2:N2"/>
    <mergeCell ref="P2:R2"/>
    <mergeCell ref="T2:U2"/>
  </mergeCells>
  <pageMargins left="0" right="0" top="0" bottom="0" header="0" footer="0"/>
  <pageSetup paperSize="9" scale="11" fitToWidth="0" fitToHeight="0" orientation="landscape" r:id="rId1"/>
  <rowBreaks count="1" manualBreakCount="1">
    <brk id="26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стационар общее</vt:lpstr>
      <vt:lpstr>поликлиника общее</vt:lpstr>
      <vt:lpstr>'поликлиника общее'!Заголовки_для_печати</vt:lpstr>
      <vt:lpstr>'стационар общее'!Заголовки_для_печати</vt:lpstr>
      <vt:lpstr>'поликлиника общее'!Область_печати</vt:lpstr>
      <vt:lpstr>'стационар общее'!Область_печати</vt:lpstr>
    </vt:vector>
  </TitlesOfParts>
  <Company>Kraftway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Баир</dc:creator>
  <cp:lastModifiedBy>Канцелярия</cp:lastModifiedBy>
  <cp:lastPrinted>2016-01-18T05:52:16Z</cp:lastPrinted>
  <dcterms:created xsi:type="dcterms:W3CDTF">2013-12-29T09:24:19Z</dcterms:created>
  <dcterms:modified xsi:type="dcterms:W3CDTF">2017-03-23T06:05:35Z</dcterms:modified>
</cp:coreProperties>
</file>